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pčová\Desktop\PROJEKTY\ladova plocha čutkovo\ODOVZDANIE\"/>
    </mc:Choice>
  </mc:AlternateContent>
  <xr:revisionPtr revIDLastSave="0" documentId="13_ncr:1_{5A4F42A9-177C-4EC0-8DBF-4CAD8538B3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V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ND1">#REF!</definedName>
    <definedName name="_END2">#REF!</definedName>
    <definedName name="_xlnm._FilterDatabase" hidden="1">#REF!</definedName>
    <definedName name="_obl12">'[1]Výkaz prací a dodávek'!#REF!</definedName>
    <definedName name="_obl13">'[1]Výkaz prací a dodávek'!#REF!</definedName>
    <definedName name="_obl14">'[1]Výkaz prací a dodávek'!#REF!</definedName>
    <definedName name="_obl15">'[1]Výkaz prací a dodávek'!#REF!</definedName>
    <definedName name="_obl16">'[1]Výkaz prací a dodávek'!#REF!</definedName>
    <definedName name="_obl17">'[1]Výkaz prací a dodávek'!#REF!</definedName>
    <definedName name="_obl1710">'[1]Výkaz prací a dodávek'!#REF!</definedName>
    <definedName name="_obl1711">'[1]Výkaz prací a dodávek'!#REF!</definedName>
    <definedName name="_obl1712">'[1]Výkaz prací a dodávek'!#REF!</definedName>
    <definedName name="_obl1713">'[1]Výkaz prací a dodávek'!#REF!</definedName>
    <definedName name="_obl1714">'[1]Výkaz prací a dodávek'!#REF!</definedName>
    <definedName name="_obl1715">'[1]Výkaz prací a dodávek'!#REF!</definedName>
    <definedName name="_obl1716">'[1]Výkaz prací a dodávek'!#REF!</definedName>
    <definedName name="_obl1717">'[1]Výkaz prací a dodávek'!#REF!</definedName>
    <definedName name="_obl1718">'[1]Výkaz prací a dodávek'!#REF!</definedName>
    <definedName name="_obl1719">'[1]Výkaz prací a dodávek'!#REF!</definedName>
    <definedName name="_obl173">'[1]Výkaz prací a dodávek'!#REF!</definedName>
    <definedName name="_obl174">'[1]Výkaz prací a dodávek'!#REF!</definedName>
    <definedName name="_obl175">'[1]Výkaz prací a dodávek'!#REF!</definedName>
    <definedName name="_obl176">'[1]Výkaz prací a dodávek'!#REF!</definedName>
    <definedName name="_obl177">'[1]Výkaz prací a dodávek'!#REF!</definedName>
    <definedName name="_obl178">'[1]Výkaz prací a dodávek'!#REF!</definedName>
    <definedName name="_obl179">'[1]Výkaz prací a dodávek'!#REF!</definedName>
    <definedName name="_obl18">'[1]Výkaz prací a dodávek'!#REF!</definedName>
    <definedName name="_obl181">'[1]Výkaz prací a dodávek'!#REF!</definedName>
    <definedName name="_obl1816">'[1]Výkaz prací a dodávek'!#REF!</definedName>
    <definedName name="_obl1820">'[1]Výkaz prací a dodávek'!#REF!</definedName>
    <definedName name="_obl1821">'[1]Výkaz prací a dodávek'!#REF!</definedName>
    <definedName name="_obl1822">'[1]Výkaz prací a dodávek'!#REF!</definedName>
    <definedName name="_obl1823">'[1]Výkaz prací a dodávek'!#REF!</definedName>
    <definedName name="_obl1824">'[1]Výkaz prací a dodávek'!#REF!</definedName>
    <definedName name="_obl1825">'[1]Výkaz prací a dodávek'!#REF!</definedName>
    <definedName name="_obl1826">'[1]Výkaz prací a dodávek'!#REF!</definedName>
    <definedName name="_obl1827">'[1]Výkaz prací a dodávek'!#REF!</definedName>
    <definedName name="_obl1828">'[1]Výkaz prací a dodávek'!#REF!</definedName>
    <definedName name="_obl1829">'[1]Výkaz prací a dodávek'!#REF!</definedName>
    <definedName name="_obl183">'[1]Výkaz prací a dodávek'!#REF!</definedName>
    <definedName name="_obl1831">'[1]Výkaz prací a dodávek'!#REF!</definedName>
    <definedName name="_obl1832">'[1]Výkaz prací a dodávek'!#REF!</definedName>
    <definedName name="_obl184">'[1]Výkaz prací a dodávek'!#REF!</definedName>
    <definedName name="_obl185">'[1]Výkaz prací a dodávek'!#REF!</definedName>
    <definedName name="_obl186">'[1]Výkaz prací a dodávek'!#REF!</definedName>
    <definedName name="_obl187">'[1]Výkaz prací a dodávek'!#REF!</definedName>
    <definedName name="afterdetail_rkap">#REF!</definedName>
    <definedName name="afterdetail_rozpocty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ghrerr">#REF!</definedName>
    <definedName name="bhvfdgvf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'[1]Výkaz prací a dodávek'!#REF!</definedName>
    <definedName name="_xlnm.Database">#REF!</definedName>
    <definedName name="dfdaf">#REF!</definedName>
    <definedName name="DKGJSDGS">#REF!</definedName>
    <definedName name="dsfbhbg">#REF!</definedName>
    <definedName name="DU_TOP_ROZP__Seznam">#REF!</definedName>
    <definedName name="end_rozpocty">#REF!</definedName>
    <definedName name="euro">#REF!</definedName>
    <definedName name="Excel_BuiltIn_Print_Titles_1___1">#REF!</definedName>
    <definedName name="exter1">'[1]Výkaz prací a dodávek'!#REF!</definedName>
    <definedName name="fakt1R">#REF!</definedName>
    <definedName name="firmy_rozpocty.0">#REF!</definedName>
    <definedName name="firmy_rozpocty.1">#REF!</definedName>
    <definedName name="firmy_rozpocty_pozn.Poznamka2">#REF!</definedName>
    <definedName name="Hodnota1">[2]List3!$A$2</definedName>
    <definedName name="Hodnota2">[2]List3!$B$2</definedName>
    <definedName name="Hodnota3">[2]List3!$C$2</definedName>
    <definedName name="hovno">'[1]Výkaz prací a dodávek'!#REF!</definedName>
    <definedName name="inter1">'[1]Výkaz prací a dodávek'!#REF!</definedName>
    <definedName name="jzzuggt">#REF!</definedName>
    <definedName name="KOTOLNA_TOS_Seznam">#REF!</definedName>
    <definedName name="Kurs">#REF!</definedName>
    <definedName name="mat">#REF!</definedName>
    <definedName name="mts">'[1]Výkaz prací a dodávek'!#REF!</definedName>
    <definedName name="Názov_akcie">#REF!</definedName>
    <definedName name="_xlnm.Print_Titles">#REF!</definedName>
    <definedName name="obch_sleva">#REF!</definedName>
    <definedName name="_xlnm.Print_Area">#REF!</definedName>
    <definedName name="perc">[3]PSN!#REF!</definedName>
    <definedName name="percmat">#REF!</definedName>
    <definedName name="pokusAAAA">#REF!</definedName>
    <definedName name="pokusadres">#REF!</definedName>
    <definedName name="položka_A1">'[1]Výkaz prací a dodávek'!#REF!</definedName>
    <definedName name="pom_výp_zač">'[1]Výkaz prací a dodávek'!#REF!</definedName>
    <definedName name="pom_výpočty">'[1]Výkaz prací a dodávek'!#REF!</definedName>
    <definedName name="prac">#REF!</definedName>
    <definedName name="prep_schem">#REF!</definedName>
    <definedName name="rozvržení_rozp">#REF!</definedName>
    <definedName name="Součet">[2]List3!$D$2</definedName>
    <definedName name="ssss">#REF!</definedName>
    <definedName name="subslevy">#REF!</definedName>
    <definedName name="sum_memrekapdph">#REF!</definedName>
    <definedName name="sum_prekap">#REF!</definedName>
    <definedName name="sumpok">'[1]Výkaz prací a dodávek'!#REF!</definedName>
    <definedName name="telocvičňa">[4]List4!#REF!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ťzuj">#REF!</definedName>
    <definedName name="výpočty">'[1]Výkaz prací a dodávek'!#REF!</definedName>
    <definedName name="vystup">'[1]Výkaz prací a dodávek'!#REF!</definedName>
    <definedName name="x">#REF!</definedName>
    <definedName name="zahrnsazby">#REF!</definedName>
    <definedName name="zahrnslevy">#REF!</definedName>
    <definedName name="_xlnm.Recorder">#REF!</definedName>
    <definedName name="zisk">[3]EZS!$H$2</definedName>
    <definedName name="zlava">[5]rozpočet!#REF!</definedName>
    <definedName name="zvýšenie">#REF!</definedName>
    <definedName name="zvýšenie.b">#REF!</definedName>
  </definedNames>
  <calcPr calcId="191029"/>
</workbook>
</file>

<file path=xl/calcChain.xml><?xml version="1.0" encoding="utf-8"?>
<calcChain xmlns="http://schemas.openxmlformats.org/spreadsheetml/2006/main">
  <c r="F39" i="1" l="1"/>
  <c r="F37" i="1"/>
  <c r="F36" i="1"/>
  <c r="F20" i="1"/>
  <c r="F19" i="1"/>
  <c r="D17" i="1"/>
  <c r="F30" i="1"/>
  <c r="F29" i="1"/>
  <c r="F12" i="1"/>
  <c r="F23" i="1" l="1"/>
  <c r="F28" i="1"/>
  <c r="F24" i="1"/>
  <c r="F18" i="1"/>
  <c r="F14" i="1"/>
  <c r="F13" i="1"/>
  <c r="F31" i="1"/>
  <c r="F32" i="1"/>
  <c r="F33" i="1"/>
  <c r="F17" i="1"/>
  <c r="F27" i="1"/>
  <c r="F21" i="1" l="1"/>
  <c r="F15" i="1"/>
  <c r="F34" i="1"/>
  <c r="F25" i="1"/>
</calcChain>
</file>

<file path=xl/sharedStrings.xml><?xml version="1.0" encoding="utf-8"?>
<sst xmlns="http://schemas.openxmlformats.org/spreadsheetml/2006/main" count="56" uniqueCount="43">
  <si>
    <t>P.č.</t>
  </si>
  <si>
    <t>Popis</t>
  </si>
  <si>
    <t>MJ</t>
  </si>
  <si>
    <t>Množ.</t>
  </si>
  <si>
    <t>1.</t>
  </si>
  <si>
    <t>ks</t>
  </si>
  <si>
    <t>2.</t>
  </si>
  <si>
    <t>3.</t>
  </si>
  <si>
    <t>kpl</t>
  </si>
  <si>
    <t>Celkom spolu technologická časť bez DPH</t>
  </si>
  <si>
    <t xml:space="preserve"> Technologická časť zdroja chladu</t>
  </si>
  <si>
    <t xml:space="preserve"> Technologické náplne</t>
  </si>
  <si>
    <t>l</t>
  </si>
  <si>
    <t>Tlaková skúška potrubných rozvodov</t>
  </si>
  <si>
    <t>Montáž technológie chladenia</t>
  </si>
  <si>
    <t>Objekt : Technológia chladenia</t>
  </si>
  <si>
    <t>Zaškolenie obsluhy chladiaceho zariadenia</t>
  </si>
  <si>
    <t>Oživenie zariadenia, nábeh technológie chladenia a skúšobná prevádzka</t>
  </si>
  <si>
    <t>VÝKAZ  VÝMER</t>
  </si>
  <si>
    <t>Cena celkom</t>
  </si>
  <si>
    <t>Jedn. cena</t>
  </si>
  <si>
    <t>Vyrovnávacia expanzná nádoba, V = 200 l</t>
  </si>
  <si>
    <t>Potrubný systém pre ľadovú plochu</t>
  </si>
  <si>
    <t>Plnenie do okruhu chladenia</t>
  </si>
  <si>
    <t>Objednávateľ: Pastierska koliba, s.r.o., Čremošná 8684, 034 06 Ružomberok</t>
  </si>
  <si>
    <t>Stavba : Ľadová plocha na multifunkčnom ihrisku v Čutkovskej doline</t>
  </si>
  <si>
    <t>Pripojovacie armatúry DN 100</t>
  </si>
  <si>
    <t>Vzduchom chladený chladič kvapalín
Chladiaci výkon : 120 kW
Chladená kvapalina:    EG 35%
Vstupná teplota kvapaliny: -7 °C
Výstupná teplota kvapaliny:-11°C
Okolitá teplota: do +10 °C
Príkon: 40 kW
Náplň chladiva R10A
Hydromodul s obehovým čerpadlom
Prietokový spínač
Nízkohlučné prevedenie pre akustický tlak do 52 dB(A) v 10 metroch
Zaktrytovanie jednotky</t>
  </si>
  <si>
    <t>Nemrznúca zmes 35 % zmesi etylénglykolu</t>
  </si>
  <si>
    <t>Montáž potrubného systému pre napojenie chladiacej jednotky</t>
  </si>
  <si>
    <t>Montáž rozdeľovačov a zberačov</t>
  </si>
  <si>
    <t>Montáž potrubného systému ľadovej plochy</t>
  </si>
  <si>
    <t>Plastové trubky mobilnej ľadovej plochy z HDPE materiálu</t>
  </si>
  <si>
    <t>m2</t>
  </si>
  <si>
    <t>m</t>
  </si>
  <si>
    <t>Plastový rozdeľovač DN 100</t>
  </si>
  <si>
    <t>Plastový zberač DN 100</t>
  </si>
  <si>
    <t>Pripojovacie plastové potrubie k chladiacej jednotke</t>
  </si>
  <si>
    <t>Montáž chladiacej jednotky a expanznej nádoby</t>
  </si>
  <si>
    <t>Zariadenie na úpravu ľadovej plochy</t>
  </si>
  <si>
    <t>Dodávka rolby na úpravu ľadovej plochy pracovnej šírky 110 cm vrátane zametacej kefy, s el. ohrevom vody a trojbodovým závesom</t>
  </si>
  <si>
    <t>Zhotoviteľ: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</si>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</sst>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[$€-1]_-;\-* #,##0.00\ [$€-1]_-;_-* &quot;-&quot;??\ [$€-1]_-;_-@_-"/>
    <numFmt numFmtId="165" formatCode="#,##0.0"/>
    <numFmt numFmtId="166" formatCode="#,##0.00\ _K_č"/>
    <numFmt numFmtId="167" formatCode="#"/>
    <numFmt numFmtId="168" formatCode="_-* #,##0.00\ _K_č_-;\-* #,##0.00\ _K_č_-;_-* &quot;-&quot;??\ _K_č_-;_-@_-"/>
    <numFmt numFmtId="169" formatCode="_-* #,##0.0\ [$CZK]_-;\-* #,##0.0\ [$CZK]_-;_-* &quot;-&quot;?\ [$CZK]_-;_-@_-"/>
    <numFmt numFmtId="170" formatCode="#,##0.000"/>
    <numFmt numFmtId="171" formatCode="#,##0\ _S_k"/>
    <numFmt numFmtId="172" formatCode="_-* #,##0\ &quot;Kčs&quot;_-;\-* #,##0\ &quot;Kčs&quot;_-;_-* &quot;-&quot;\ &quot;Kčs&quot;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&quot; Sk&quot;;[Red]\-#,##0&quot; Sk&quot;"/>
    <numFmt numFmtId="180" formatCode="_-* #,##0&quot; Sk&quot;_-;\-* #,##0&quot; Sk&quot;_-;_-* &quot;- Sk&quot;_-;_-@_-"/>
    <numFmt numFmtId="181" formatCode="#,##0.00\ [$€-1]"/>
  </numFmts>
  <fonts count="47">
    <font>
      <sz val="10"/>
      <name val="Arial"/>
      <charset val="238"/>
    </font>
    <font>
      <sz val="10"/>
      <name val="Arial"/>
      <charset val="238"/>
    </font>
    <font>
      <sz val="10"/>
      <color indexed="8"/>
      <name val="ARIAL"/>
      <charset val="1"/>
    </font>
    <font>
      <sz val="10"/>
      <name val="Helv"/>
    </font>
    <font>
      <b/>
      <sz val="7"/>
      <name val="Letter Gothic CE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</font>
    <font>
      <sz val="10"/>
      <name val="Arial CE"/>
      <charset val="238"/>
    </font>
    <font>
      <sz val="10"/>
      <name val="MS Sans Serif"/>
      <charset val="238"/>
    </font>
    <font>
      <sz val="9"/>
      <name val="Arial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"/>
      <charset val="238"/>
    </font>
    <font>
      <sz val="8"/>
      <name val="MS Sans Serif"/>
      <family val="2"/>
      <charset val="238"/>
    </font>
    <font>
      <sz val="8"/>
      <name val="Arial"/>
    </font>
    <font>
      <sz val="10"/>
      <name val="Arial CE"/>
    </font>
    <font>
      <b/>
      <i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"/>
      <family val="2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i/>
      <u/>
      <sz val="24"/>
      <name val="Times New Roman CE"/>
      <family val="1"/>
      <charset val="238"/>
    </font>
    <font>
      <b/>
      <sz val="15"/>
      <color indexed="18"/>
      <name val="Tahoma"/>
      <family val="2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name val="Arial"/>
      <family val="2"/>
      <charset val="238"/>
    </font>
    <font>
      <sz val="6"/>
      <name val="Tahoma"/>
      <family val="2"/>
    </font>
    <font>
      <b/>
      <u/>
      <sz val="8"/>
      <color indexed="18"/>
      <name val="Tahoma"/>
      <family val="2"/>
    </font>
    <font>
      <sz val="7"/>
      <color indexed="8"/>
      <name val="Tahoma"/>
      <family val="2"/>
    </font>
    <font>
      <sz val="7"/>
      <name val="Arial CE"/>
      <charset val="238"/>
    </font>
    <font>
      <sz val="7"/>
      <name val="Tahoma"/>
      <family val="2"/>
      <charset val="238"/>
    </font>
    <font>
      <b/>
      <sz val="7"/>
      <color indexed="1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8"/>
      <name val="Arial CE"/>
      <family val="2"/>
      <charset val="238"/>
    </font>
    <font>
      <sz val="7"/>
      <name val="Arial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72"/>
      </patternFill>
    </fill>
    <fill>
      <patternFill patternType="solid">
        <fgColor indexed="22"/>
        <bgColor indexed="72"/>
      </patternFill>
    </fill>
  </fills>
  <borders count="1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4">
    <xf numFmtId="0" fontId="0" fillId="0" borderId="0"/>
    <xf numFmtId="0" fontId="2" fillId="0" borderId="0">
      <alignment vertical="top"/>
    </xf>
    <xf numFmtId="0" fontId="3" fillId="0" borderId="0"/>
    <xf numFmtId="0" fontId="3" fillId="0" borderId="0"/>
    <xf numFmtId="0" fontId="4" fillId="0" borderId="1">
      <alignment vertical="center"/>
    </xf>
    <xf numFmtId="0" fontId="1" fillId="0" borderId="1" applyFont="0" applyFill="0">
      <alignment vertical="center"/>
    </xf>
    <xf numFmtId="179" fontId="4" fillId="0" borderId="1"/>
    <xf numFmtId="0" fontId="1" fillId="0" borderId="1" applyFont="0" applyFill="0"/>
    <xf numFmtId="180" fontId="1" fillId="0" borderId="0" applyFont="0" applyFill="0" applyAlignment="0" applyProtection="0"/>
    <xf numFmtId="3" fontId="5" fillId="0" borderId="0"/>
    <xf numFmtId="3" fontId="6" fillId="0" borderId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15" fontId="9" fillId="0" borderId="0"/>
    <xf numFmtId="0" fontId="10" fillId="0" borderId="2" applyProtection="0">
      <alignment horizontal="center" vertical="top" wrapText="1"/>
    </xf>
    <xf numFmtId="49" fontId="11" fillId="0" borderId="0">
      <alignment horizontal="right" vertical="top"/>
    </xf>
    <xf numFmtId="172" fontId="8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9" fontId="12" fillId="0" borderId="3" applyBorder="0" applyProtection="0">
      <alignment horizontal="left"/>
    </xf>
    <xf numFmtId="170" fontId="12" fillId="0" borderId="0" applyBorder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9" fontId="13" fillId="0" borderId="0" applyBorder="0" applyProtection="0"/>
    <xf numFmtId="0" fontId="12" fillId="0" borderId="3" applyBorder="0" applyProtection="0">
      <alignment horizontal="left"/>
      <protection locked="0"/>
    </xf>
    <xf numFmtId="2" fontId="14" fillId="0" borderId="0"/>
    <xf numFmtId="0" fontId="15" fillId="0" borderId="0"/>
    <xf numFmtId="0" fontId="8" fillId="0" borderId="0"/>
    <xf numFmtId="0" fontId="16" fillId="0" borderId="0" applyAlignment="0">
      <alignment vertical="top" wrapText="1"/>
      <protection locked="0"/>
    </xf>
    <xf numFmtId="0" fontId="16" fillId="0" borderId="0" applyAlignment="0">
      <alignment vertical="top" wrapText="1"/>
      <protection locked="0"/>
    </xf>
    <xf numFmtId="0" fontId="17" fillId="0" borderId="4"/>
    <xf numFmtId="0" fontId="17" fillId="0" borderId="4"/>
    <xf numFmtId="0" fontId="1" fillId="0" borderId="0"/>
    <xf numFmtId="0" fontId="18" fillId="0" borderId="0"/>
    <xf numFmtId="0" fontId="2" fillId="0" borderId="0">
      <alignment vertical="top"/>
    </xf>
    <xf numFmtId="0" fontId="19" fillId="0" borderId="5"/>
    <xf numFmtId="0" fontId="20" fillId="0" borderId="6" applyNumberFormat="0" applyFont="0" applyFill="0" applyAlignment="0" applyProtection="0"/>
    <xf numFmtId="0" fontId="21" fillId="0" borderId="0" applyFont="0"/>
    <xf numFmtId="49" fontId="22" fillId="0" borderId="0"/>
    <xf numFmtId="1" fontId="7" fillId="0" borderId="0"/>
    <xf numFmtId="0" fontId="2" fillId="0" borderId="0">
      <alignment vertical="top"/>
    </xf>
    <xf numFmtId="171" fontId="23" fillId="0" borderId="7">
      <alignment vertical="top" wrapText="1"/>
      <protection locked="0"/>
    </xf>
    <xf numFmtId="0" fontId="4" fillId="0" borderId="8">
      <alignment vertical="center"/>
    </xf>
    <xf numFmtId="0" fontId="4" fillId="0" borderId="8">
      <alignment vertical="center"/>
    </xf>
    <xf numFmtId="49" fontId="24" fillId="3" borderId="0">
      <alignment horizontal="left" vertical="center"/>
    </xf>
    <xf numFmtId="0" fontId="25" fillId="0" borderId="0"/>
    <xf numFmtId="0" fontId="21" fillId="0" borderId="0">
      <alignment horizontal="center"/>
    </xf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" fontId="11" fillId="0" borderId="0">
      <alignment horizontal="center" vertical="top"/>
    </xf>
  </cellStyleXfs>
  <cellXfs count="134">
    <xf numFmtId="0" fontId="0" fillId="0" borderId="0" xfId="0"/>
    <xf numFmtId="0" fontId="26" fillId="2" borderId="0" xfId="34" applyFont="1" applyFill="1" applyBorder="1" applyAlignment="1">
      <alignment horizontal="left" vertical="center"/>
    </xf>
    <xf numFmtId="0" fontId="27" fillId="2" borderId="0" xfId="34" applyFont="1" applyFill="1" applyBorder="1" applyAlignment="1">
      <alignment vertical="center"/>
    </xf>
    <xf numFmtId="165" fontId="27" fillId="2" borderId="0" xfId="34" applyNumberFormat="1" applyFont="1" applyFill="1" applyBorder="1" applyAlignment="1">
      <alignment horizontal="center" vertical="center"/>
    </xf>
    <xf numFmtId="1" fontId="27" fillId="2" borderId="0" xfId="34" applyNumberFormat="1" applyFont="1" applyFill="1" applyBorder="1" applyAlignment="1">
      <alignment horizontal="center" vertical="center"/>
    </xf>
    <xf numFmtId="165" fontId="27" fillId="2" borderId="0" xfId="34" applyNumberFormat="1" applyFont="1" applyFill="1" applyBorder="1" applyAlignment="1">
      <alignment vertical="center"/>
    </xf>
    <xf numFmtId="165" fontId="28" fillId="4" borderId="0" xfId="34" applyNumberFormat="1" applyFont="1" applyFill="1" applyBorder="1" applyAlignment="1">
      <alignment horizontal="left" vertical="center"/>
    </xf>
    <xf numFmtId="0" fontId="29" fillId="0" borderId="0" xfId="34" applyFont="1" applyFill="1" applyBorder="1"/>
    <xf numFmtId="0" fontId="30" fillId="0" borderId="0" xfId="36" applyFont="1" applyFill="1"/>
    <xf numFmtId="0" fontId="8" fillId="0" borderId="0" xfId="38" applyFont="1" applyBorder="1" applyAlignment="1"/>
    <xf numFmtId="0" fontId="17" fillId="0" borderId="0" xfId="34" applyBorder="1"/>
    <xf numFmtId="0" fontId="17" fillId="0" borderId="4" xfId="34"/>
    <xf numFmtId="0" fontId="31" fillId="2" borderId="0" xfId="34" applyFont="1" applyFill="1" applyBorder="1" applyAlignment="1">
      <alignment horizontal="left" vertical="center"/>
    </xf>
    <xf numFmtId="0" fontId="32" fillId="2" borderId="0" xfId="34" applyFont="1" applyFill="1" applyBorder="1" applyAlignment="1">
      <alignment vertical="center"/>
    </xf>
    <xf numFmtId="165" fontId="32" fillId="2" borderId="0" xfId="34" applyNumberFormat="1" applyFont="1" applyFill="1" applyBorder="1" applyAlignment="1">
      <alignment horizontal="center" vertical="center"/>
    </xf>
    <xf numFmtId="1" fontId="32" fillId="2" borderId="0" xfId="34" applyNumberFormat="1" applyFont="1" applyFill="1" applyBorder="1" applyAlignment="1">
      <alignment horizontal="center" vertical="center"/>
    </xf>
    <xf numFmtId="3" fontId="30" fillId="0" borderId="0" xfId="36" applyNumberFormat="1" applyFont="1" applyFill="1"/>
    <xf numFmtId="0" fontId="31" fillId="4" borderId="0" xfId="34" applyFont="1" applyFill="1" applyBorder="1" applyAlignment="1">
      <alignment horizontal="left" vertical="center"/>
    </xf>
    <xf numFmtId="165" fontId="27" fillId="4" borderId="0" xfId="34" applyNumberFormat="1" applyFont="1" applyFill="1" applyBorder="1" applyAlignment="1">
      <alignment vertical="center"/>
    </xf>
    <xf numFmtId="0" fontId="32" fillId="2" borderId="0" xfId="34" applyFont="1" applyFill="1" applyBorder="1" applyAlignment="1">
      <alignment horizontal="left" vertical="center"/>
    </xf>
    <xf numFmtId="3" fontId="33" fillId="0" borderId="0" xfId="36" applyNumberFormat="1" applyFont="1" applyFill="1"/>
    <xf numFmtId="3" fontId="34" fillId="0" borderId="0" xfId="36" applyNumberFormat="1" applyFont="1" applyFill="1"/>
    <xf numFmtId="0" fontId="32" fillId="2" borderId="0" xfId="34" applyFont="1" applyFill="1" applyBorder="1" applyAlignment="1">
      <alignment horizontal="center" vertical="center"/>
    </xf>
    <xf numFmtId="0" fontId="1" fillId="0" borderId="0" xfId="36"/>
    <xf numFmtId="0" fontId="27" fillId="6" borderId="9" xfId="34" applyFont="1" applyFill="1" applyBorder="1" applyAlignment="1">
      <alignment horizontal="center" vertical="center" wrapText="1"/>
    </xf>
    <xf numFmtId="0" fontId="27" fillId="6" borderId="10" xfId="34" applyFont="1" applyFill="1" applyBorder="1" applyAlignment="1">
      <alignment horizontal="center" vertical="center" wrapText="1"/>
    </xf>
    <xf numFmtId="1" fontId="27" fillId="6" borderId="10" xfId="34" applyNumberFormat="1" applyFont="1" applyFill="1" applyBorder="1" applyAlignment="1">
      <alignment horizontal="center" vertical="center" wrapText="1"/>
    </xf>
    <xf numFmtId="165" fontId="27" fillId="6" borderId="10" xfId="34" applyNumberFormat="1" applyFont="1" applyFill="1" applyBorder="1" applyAlignment="1">
      <alignment horizontal="center" vertical="center" wrapText="1"/>
    </xf>
    <xf numFmtId="165" fontId="27" fillId="6" borderId="11" xfId="34" applyNumberFormat="1" applyFont="1" applyFill="1" applyBorder="1" applyAlignment="1">
      <alignment horizontal="center" vertical="center" wrapText="1"/>
    </xf>
    <xf numFmtId="0" fontId="29" fillId="0" borderId="12" xfId="34" applyFont="1" applyFill="1" applyBorder="1"/>
    <xf numFmtId="0" fontId="35" fillId="6" borderId="13" xfId="34" applyFont="1" applyFill="1" applyBorder="1" applyAlignment="1">
      <alignment horizontal="center" vertical="center" wrapText="1"/>
    </xf>
    <xf numFmtId="0" fontId="35" fillId="6" borderId="14" xfId="34" applyFont="1" applyFill="1" applyBorder="1" applyAlignment="1">
      <alignment horizontal="center" vertical="center" wrapText="1"/>
    </xf>
    <xf numFmtId="1" fontId="35" fillId="6" borderId="14" xfId="34" applyNumberFormat="1" applyFont="1" applyFill="1" applyBorder="1" applyAlignment="1">
      <alignment horizontal="center" vertical="center" wrapText="1"/>
    </xf>
    <xf numFmtId="1" fontId="27" fillId="6" borderId="14" xfId="34" applyNumberFormat="1" applyFont="1" applyFill="1" applyBorder="1" applyAlignment="1">
      <alignment horizontal="center" vertical="center" wrapText="1"/>
    </xf>
    <xf numFmtId="1" fontId="27" fillId="6" borderId="15" xfId="34" applyNumberFormat="1" applyFont="1" applyFill="1" applyBorder="1" applyAlignment="1">
      <alignment horizontal="center" vertical="center" wrapText="1"/>
    </xf>
    <xf numFmtId="0" fontId="35" fillId="0" borderId="0" xfId="34" applyFont="1" applyFill="1" applyBorder="1" applyAlignment="1">
      <alignment horizontal="center" vertical="center" wrapText="1"/>
    </xf>
    <xf numFmtId="1" fontId="35" fillId="0" borderId="0" xfId="34" applyNumberFormat="1" applyFont="1" applyFill="1" applyBorder="1" applyAlignment="1">
      <alignment horizontal="center" vertical="center" wrapText="1"/>
    </xf>
    <xf numFmtId="1" fontId="27" fillId="0" borderId="0" xfId="34" applyNumberFormat="1" applyFont="1" applyFill="1" applyBorder="1" applyAlignment="1">
      <alignment horizontal="center" vertical="center" wrapText="1"/>
    </xf>
    <xf numFmtId="0" fontId="17" fillId="0" borderId="0" xfId="34" applyFill="1" applyBorder="1"/>
    <xf numFmtId="167" fontId="36" fillId="7" borderId="0" xfId="34" applyNumberFormat="1" applyFont="1" applyFill="1" applyBorder="1" applyAlignment="1">
      <alignment horizontal="center" vertical="center"/>
    </xf>
    <xf numFmtId="0" fontId="29" fillId="0" borderId="0" xfId="34" applyFont="1" applyBorder="1" applyAlignment="1">
      <alignment vertical="center"/>
    </xf>
    <xf numFmtId="0" fontId="17" fillId="0" borderId="0" xfId="34" applyBorder="1" applyAlignment="1">
      <alignment vertical="center"/>
    </xf>
    <xf numFmtId="0" fontId="17" fillId="0" borderId="4" xfId="34" applyAlignment="1">
      <alignment vertical="center"/>
    </xf>
    <xf numFmtId="0" fontId="37" fillId="0" borderId="4" xfId="3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8" applyFont="1" applyAlignment="1">
      <alignment vertical="center"/>
    </xf>
    <xf numFmtId="0" fontId="8" fillId="0" borderId="0" xfId="38" applyFont="1" applyBorder="1" applyAlignment="1">
      <alignment vertical="center"/>
    </xf>
    <xf numFmtId="0" fontId="8" fillId="0" borderId="0" xfId="38" applyFont="1" applyFill="1" applyBorder="1" applyAlignment="1">
      <alignment vertical="center"/>
    </xf>
    <xf numFmtId="0" fontId="37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8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8" applyNumberFormat="1" applyFont="1" applyFill="1" applyBorder="1" applyAlignment="1" applyProtection="1">
      <alignment horizontal="center" vertical="center"/>
      <protection locked="0"/>
    </xf>
    <xf numFmtId="0" fontId="27" fillId="0" borderId="0" xfId="38" applyFont="1" applyFill="1" applyBorder="1" applyAlignment="1">
      <alignment vertical="center"/>
    </xf>
    <xf numFmtId="4" fontId="40" fillId="7" borderId="0" xfId="34" applyNumberFormat="1" applyFont="1" applyFill="1" applyBorder="1" applyAlignment="1">
      <alignment horizontal="right" vertical="center"/>
    </xf>
    <xf numFmtId="167" fontId="36" fillId="7" borderId="0" xfId="34" applyNumberFormat="1" applyFont="1" applyFill="1" applyBorder="1" applyAlignment="1">
      <alignment horizontal="left" vertical="center" wrapText="1"/>
    </xf>
    <xf numFmtId="1" fontId="40" fillId="7" borderId="0" xfId="34" applyNumberFormat="1" applyFont="1" applyFill="1" applyBorder="1" applyAlignment="1">
      <alignment horizontal="center" vertical="center"/>
    </xf>
    <xf numFmtId="0" fontId="8" fillId="0" borderId="0" xfId="38" applyFont="1" applyFill="1" applyAlignment="1">
      <alignment vertical="center"/>
    </xf>
    <xf numFmtId="0" fontId="41" fillId="0" borderId="0" xfId="38" applyNumberFormat="1" applyFont="1" applyFill="1" applyBorder="1" applyAlignment="1">
      <alignment horizontal="center" vertical="center"/>
    </xf>
    <xf numFmtId="49" fontId="41" fillId="0" borderId="0" xfId="38" applyNumberFormat="1" applyFont="1" applyBorder="1" applyAlignment="1">
      <alignment vertical="center"/>
    </xf>
    <xf numFmtId="0" fontId="41" fillId="0" borderId="0" xfId="38" applyNumberFormat="1" applyFont="1" applyFill="1" applyBorder="1" applyAlignment="1" applyProtection="1">
      <alignment horizontal="center" vertical="center"/>
    </xf>
    <xf numFmtId="0" fontId="27" fillId="0" borderId="0" xfId="38" applyFont="1" applyBorder="1" applyAlignment="1">
      <alignment vertical="center"/>
    </xf>
    <xf numFmtId="169" fontId="8" fillId="0" borderId="0" xfId="38" applyNumberFormat="1" applyFont="1" applyFill="1" applyBorder="1" applyAlignment="1">
      <alignment vertical="center"/>
    </xf>
    <xf numFmtId="167" fontId="27" fillId="7" borderId="0" xfId="34" applyNumberFormat="1" applyFont="1" applyFill="1" applyBorder="1" applyAlignment="1">
      <alignment horizontal="center" vertical="center"/>
    </xf>
    <xf numFmtId="1" fontId="27" fillId="7" borderId="0" xfId="34" applyNumberFormat="1" applyFont="1" applyFill="1" applyBorder="1" applyAlignment="1">
      <alignment horizontal="center" vertical="center"/>
    </xf>
    <xf numFmtId="165" fontId="27" fillId="7" borderId="0" xfId="34" applyNumberFormat="1" applyFont="1" applyFill="1" applyBorder="1" applyAlignment="1">
      <alignment horizontal="right" vertical="center"/>
    </xf>
    <xf numFmtId="165" fontId="42" fillId="7" borderId="0" xfId="34" applyNumberFormat="1" applyFont="1" applyFill="1" applyBorder="1" applyAlignment="1">
      <alignment horizontal="center" vertical="center"/>
    </xf>
    <xf numFmtId="0" fontId="31" fillId="5" borderId="0" xfId="34" applyFont="1" applyFill="1" applyBorder="1" applyAlignment="1">
      <alignment horizontal="center" vertical="center"/>
    </xf>
    <xf numFmtId="167" fontId="43" fillId="8" borderId="0" xfId="34" applyNumberFormat="1" applyFont="1" applyFill="1" applyBorder="1" applyAlignment="1">
      <alignment horizontal="right" vertical="center" wrapText="1"/>
    </xf>
    <xf numFmtId="1" fontId="43" fillId="5" borderId="0" xfId="34" applyNumberFormat="1" applyFont="1" applyFill="1" applyBorder="1" applyAlignment="1">
      <alignment horizontal="center" vertical="center"/>
    </xf>
    <xf numFmtId="0" fontId="44" fillId="5" borderId="0" xfId="38" applyFont="1" applyFill="1" applyBorder="1" applyAlignment="1">
      <alignment horizontal="right" vertical="center"/>
    </xf>
    <xf numFmtId="164" fontId="42" fillId="5" borderId="0" xfId="34" applyNumberFormat="1" applyFont="1" applyFill="1" applyBorder="1" applyAlignment="1">
      <alignment vertical="center"/>
    </xf>
    <xf numFmtId="0" fontId="27" fillId="0" borderId="0" xfId="38" applyFont="1" applyAlignment="1">
      <alignment vertical="center"/>
    </xf>
    <xf numFmtId="4" fontId="41" fillId="0" borderId="0" xfId="38" applyNumberFormat="1" applyFont="1" applyBorder="1" applyAlignment="1">
      <alignment horizontal="center" vertical="center"/>
    </xf>
    <xf numFmtId="49" fontId="41" fillId="0" borderId="0" xfId="38" applyNumberFormat="1" applyFont="1" applyBorder="1" applyAlignment="1">
      <alignment horizontal="center" vertical="center"/>
    </xf>
    <xf numFmtId="0" fontId="41" fillId="0" borderId="0" xfId="38" applyNumberFormat="1" applyFont="1" applyBorder="1" applyAlignment="1">
      <alignment horizontal="center" vertical="center"/>
    </xf>
    <xf numFmtId="0" fontId="38" fillId="0" borderId="0" xfId="38" applyFont="1" applyAlignment="1">
      <alignment vertical="center"/>
    </xf>
    <xf numFmtId="0" fontId="41" fillId="0" borderId="0" xfId="38" applyFont="1" applyBorder="1" applyAlignment="1">
      <alignment horizontal="center" vertical="center"/>
    </xf>
    <xf numFmtId="49" fontId="31" fillId="0" borderId="0" xfId="38" applyNumberFormat="1" applyFont="1" applyBorder="1" applyAlignment="1">
      <alignment vertical="center"/>
    </xf>
    <xf numFmtId="49" fontId="31" fillId="0" borderId="0" xfId="38" applyNumberFormat="1" applyFont="1" applyBorder="1" applyAlignment="1">
      <alignment horizontal="left" vertical="center"/>
    </xf>
    <xf numFmtId="0" fontId="41" fillId="0" borderId="0" xfId="38" applyFont="1" applyBorder="1" applyAlignment="1">
      <alignment vertical="center" wrapText="1"/>
    </xf>
    <xf numFmtId="166" fontId="41" fillId="0" borderId="0" xfId="38" applyNumberFormat="1" applyFont="1" applyFill="1" applyBorder="1" applyAlignment="1">
      <alignment vertical="center"/>
    </xf>
    <xf numFmtId="0" fontId="41" fillId="0" borderId="0" xfId="38" applyFont="1" applyAlignment="1">
      <alignment horizontal="center" vertical="center"/>
    </xf>
    <xf numFmtId="0" fontId="41" fillId="0" borderId="0" xfId="38" applyFont="1" applyFill="1" applyBorder="1" applyAlignment="1">
      <alignment vertical="center"/>
    </xf>
    <xf numFmtId="0" fontId="41" fillId="0" borderId="0" xfId="38" applyFont="1" applyAlignment="1">
      <alignment vertical="center"/>
    </xf>
    <xf numFmtId="0" fontId="41" fillId="0" borderId="0" xfId="38" applyNumberFormat="1" applyFont="1" applyAlignment="1">
      <alignment horizontal="center" vertical="center"/>
    </xf>
    <xf numFmtId="0" fontId="41" fillId="0" borderId="0" xfId="38" applyFont="1" applyAlignment="1">
      <alignment horizontal="center"/>
    </xf>
    <xf numFmtId="0" fontId="41" fillId="0" borderId="0" xfId="38" applyFont="1" applyAlignment="1"/>
    <xf numFmtId="0" fontId="27" fillId="0" borderId="0" xfId="38" applyFont="1" applyAlignment="1"/>
    <xf numFmtId="0" fontId="38" fillId="0" borderId="0" xfId="38" applyFont="1" applyAlignment="1"/>
    <xf numFmtId="0" fontId="8" fillId="0" borderId="0" xfId="38" applyFont="1" applyAlignment="1"/>
    <xf numFmtId="0" fontId="41" fillId="0" borderId="0" xfId="38" applyFont="1" applyAlignment="1">
      <alignment wrapText="1"/>
    </xf>
    <xf numFmtId="0" fontId="39" fillId="0" borderId="4" xfId="0" applyFont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4" xfId="38" applyNumberFormat="1" applyFont="1" applyFill="1" applyBorder="1" applyAlignment="1" applyProtection="1">
      <alignment horizontal="center" vertical="center" wrapText="1"/>
      <protection locked="0"/>
    </xf>
    <xf numFmtId="181" fontId="27" fillId="0" borderId="4" xfId="38" applyNumberFormat="1" applyFont="1" applyFill="1" applyBorder="1" applyAlignment="1">
      <alignment vertical="center"/>
    </xf>
    <xf numFmtId="181" fontId="38" fillId="0" borderId="4" xfId="38" applyNumberFormat="1" applyFont="1" applyFill="1" applyBorder="1" applyAlignment="1">
      <alignment vertical="center"/>
    </xf>
    <xf numFmtId="181" fontId="40" fillId="7" borderId="0" xfId="34" applyNumberFormat="1" applyFont="1" applyFill="1" applyBorder="1" applyAlignment="1">
      <alignment horizontal="right" vertical="center"/>
    </xf>
    <xf numFmtId="181" fontId="39" fillId="0" borderId="4" xfId="38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181" fontId="27" fillId="0" borderId="0" xfId="38" applyNumberFormat="1" applyFont="1" applyFill="1" applyBorder="1" applyAlignment="1">
      <alignment vertical="center"/>
    </xf>
    <xf numFmtId="0" fontId="39" fillId="0" borderId="0" xfId="0" applyFont="1" applyBorder="1" applyAlignment="1"/>
    <xf numFmtId="3" fontId="39" fillId="0" borderId="4" xfId="0" applyNumberFormat="1" applyFont="1" applyBorder="1" applyAlignment="1" applyProtection="1">
      <alignment vertical="center"/>
      <protection locked="0"/>
    </xf>
    <xf numFmtId="0" fontId="31" fillId="0" borderId="0" xfId="34" applyFont="1" applyFill="1" applyBorder="1" applyAlignment="1">
      <alignment horizontal="center" vertical="center"/>
    </xf>
    <xf numFmtId="167" fontId="43" fillId="0" borderId="0" xfId="34" applyNumberFormat="1" applyFont="1" applyFill="1" applyBorder="1" applyAlignment="1">
      <alignment horizontal="right" vertical="center" wrapText="1"/>
    </xf>
    <xf numFmtId="1" fontId="43" fillId="0" borderId="0" xfId="34" applyNumberFormat="1" applyFont="1" applyFill="1" applyBorder="1" applyAlignment="1">
      <alignment horizontal="center" vertical="center"/>
    </xf>
    <xf numFmtId="0" fontId="44" fillId="0" borderId="0" xfId="38" applyFont="1" applyFill="1" applyBorder="1" applyAlignment="1">
      <alignment horizontal="right" vertical="center"/>
    </xf>
    <xf numFmtId="164" fontId="42" fillId="0" borderId="0" xfId="34" applyNumberFormat="1" applyFont="1" applyFill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Fill="1" applyBorder="1" applyAlignment="1">
      <alignment vertical="center"/>
    </xf>
    <xf numFmtId="49" fontId="27" fillId="0" borderId="0" xfId="38" applyNumberFormat="1" applyFont="1" applyBorder="1" applyAlignment="1">
      <alignment vertical="center"/>
    </xf>
    <xf numFmtId="4" fontId="27" fillId="0" borderId="0" xfId="38" applyNumberFormat="1" applyFont="1" applyBorder="1" applyAlignment="1">
      <alignment horizontal="center" vertical="center"/>
    </xf>
    <xf numFmtId="49" fontId="27" fillId="0" borderId="0" xfId="38" applyNumberFormat="1" applyFont="1" applyBorder="1" applyAlignment="1">
      <alignment horizontal="center" vertical="center"/>
    </xf>
    <xf numFmtId="0" fontId="27" fillId="0" borderId="0" xfId="38" applyNumberFormat="1" applyFont="1" applyBorder="1" applyAlignment="1">
      <alignment horizontal="center" vertical="center"/>
    </xf>
    <xf numFmtId="0" fontId="46" fillId="0" borderId="0" xfId="34" applyFont="1" applyFill="1" applyBorder="1"/>
    <xf numFmtId="0" fontId="46" fillId="0" borderId="4" xfId="34" applyFont="1"/>
    <xf numFmtId="0" fontId="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81" fontId="39" fillId="0" borderId="17" xfId="38" applyNumberFormat="1" applyFont="1" applyFill="1" applyBorder="1" applyAlignment="1">
      <alignment vertical="center"/>
    </xf>
    <xf numFmtId="0" fontId="35" fillId="0" borderId="4" xfId="34" applyFont="1" applyFill="1" applyBorder="1" applyAlignment="1">
      <alignment horizontal="center" vertical="center" wrapText="1"/>
    </xf>
    <xf numFmtId="0" fontId="27" fillId="0" borderId="4" xfId="34" applyFont="1" applyFill="1" applyBorder="1" applyAlignment="1">
      <alignment horizontal="left" vertical="center" wrapText="1"/>
    </xf>
    <xf numFmtId="0" fontId="32" fillId="0" borderId="4" xfId="34" applyFont="1" applyFill="1" applyBorder="1" applyAlignment="1">
      <alignment horizontal="center" vertical="center" wrapText="1"/>
    </xf>
    <xf numFmtId="0" fontId="27" fillId="0" borderId="4" xfId="38" applyNumberFormat="1" applyFont="1" applyFill="1" applyBorder="1" applyAlignment="1" applyProtection="1">
      <alignment horizontal="center" vertical="center" wrapText="1"/>
      <protection locked="0"/>
    </xf>
    <xf numFmtId="1" fontId="32" fillId="4" borderId="0" xfId="35" applyNumberFormat="1" applyFont="1" applyFill="1" applyBorder="1" applyAlignment="1">
      <alignment horizontal="left" vertical="center"/>
    </xf>
    <xf numFmtId="0" fontId="0" fillId="0" borderId="0" xfId="0" applyAlignment="1"/>
    <xf numFmtId="0" fontId="39" fillId="0" borderId="4" xfId="0" applyFont="1" applyBorder="1" applyAlignment="1">
      <alignment vertical="center" wrapText="1"/>
    </xf>
    <xf numFmtId="49" fontId="27" fillId="0" borderId="0" xfId="38" applyNumberFormat="1" applyFont="1" applyBorder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1" fontId="32" fillId="4" borderId="0" xfId="35" applyNumberFormat="1" applyFont="1" applyFill="1" applyBorder="1" applyAlignment="1">
      <alignment horizontal="left" vertical="center"/>
    </xf>
    <xf numFmtId="0" fontId="0" fillId="0" borderId="0" xfId="0" applyAlignment="1"/>
    <xf numFmtId="167" fontId="36" fillId="7" borderId="0" xfId="34" applyNumberFormat="1" applyFont="1" applyFill="1" applyBorder="1" applyAlignment="1">
      <alignment horizontal="left" vertical="center" wrapText="1"/>
    </xf>
    <xf numFmtId="0" fontId="17" fillId="0" borderId="0" xfId="34" applyBorder="1" applyAlignment="1">
      <alignment vertical="center"/>
    </xf>
    <xf numFmtId="0" fontId="46" fillId="0" borderId="0" xfId="34" applyFont="1" applyBorder="1" applyAlignment="1">
      <alignment vertical="center"/>
    </xf>
    <xf numFmtId="167" fontId="36" fillId="7" borderId="16" xfId="34" applyNumberFormat="1" applyFont="1" applyFill="1" applyBorder="1" applyAlignment="1">
      <alignment horizontal="left" vertical="center" wrapText="1"/>
    </xf>
    <xf numFmtId="0" fontId="46" fillId="0" borderId="16" xfId="34" applyFont="1" applyBorder="1" applyAlignment="1">
      <alignment vertical="center"/>
    </xf>
  </cellXfs>
  <cellStyles count="54">
    <cellStyle name="_Rozpočet OT" xfId="1" xr:uid="{00000000-0005-0000-0000-000000000000}"/>
    <cellStyle name="_Výkaz výmer ot" xfId="2" xr:uid="{00000000-0005-0000-0000-000001000000}"/>
    <cellStyle name="_ZL 06 - konštrukcia pod kondenzátor VXC205" xfId="3" xr:uid="{00000000-0005-0000-0000-000002000000}"/>
    <cellStyle name="1 000 Sk" xfId="4" xr:uid="{00000000-0005-0000-0000-000003000000}"/>
    <cellStyle name="1 000,-  Sk" xfId="5" xr:uid="{00000000-0005-0000-0000-000004000000}"/>
    <cellStyle name="1 000,- Kč" xfId="6" xr:uid="{00000000-0005-0000-0000-000005000000}"/>
    <cellStyle name="1 000,- Sk" xfId="7" xr:uid="{00000000-0005-0000-0000-000006000000}"/>
    <cellStyle name="1000 Sk_fakturuj99" xfId="8" xr:uid="{00000000-0005-0000-0000-000007000000}"/>
    <cellStyle name="Akcia" xfId="9" xr:uid="{00000000-0005-0000-0000-000008000000}"/>
    <cellStyle name="Cena_Sk" xfId="10" xr:uid="{00000000-0005-0000-0000-000009000000}"/>
    <cellStyle name="Comma [0]_Country Plan" xfId="11" xr:uid="{00000000-0005-0000-0000-00000A000000}"/>
    <cellStyle name="Comma_Country Plan" xfId="12" xr:uid="{00000000-0005-0000-0000-00000B000000}"/>
    <cellStyle name="Currency [0]_Country Plan" xfId="13" xr:uid="{00000000-0005-0000-0000-00000C000000}"/>
    <cellStyle name="Currency_Country Plan" xfId="14" xr:uid="{00000000-0005-0000-0000-00000D000000}"/>
    <cellStyle name="čárky_Elektro" xfId="15" xr:uid="{00000000-0005-0000-0000-00000E000000}"/>
    <cellStyle name="data" xfId="16" xr:uid="{00000000-0005-0000-0000-00000F000000}"/>
    <cellStyle name="Date" xfId="17" xr:uid="{00000000-0005-0000-0000-000010000000}"/>
    <cellStyle name="daten" xfId="18" xr:uid="{00000000-0005-0000-0000-000011000000}"/>
    <cellStyle name="Dostupnosť" xfId="19" xr:uid="{00000000-0005-0000-0000-000012000000}"/>
    <cellStyle name="Euro" xfId="20" xr:uid="{00000000-0005-0000-0000-000013000000}"/>
    <cellStyle name="Milliers [0]_laroux" xfId="21" xr:uid="{00000000-0005-0000-0000-000014000000}"/>
    <cellStyle name="Milliers_laroux" xfId="22" xr:uid="{00000000-0005-0000-0000-000015000000}"/>
    <cellStyle name="MJPolozky" xfId="23" xr:uid="{00000000-0005-0000-0000-000016000000}"/>
    <cellStyle name="MnozstviPolozky" xfId="24" xr:uid="{00000000-0005-0000-0000-000017000000}"/>
    <cellStyle name="Monétaire [0]_laroux" xfId="25" xr:uid="{00000000-0005-0000-0000-000018000000}"/>
    <cellStyle name="Monétaire_laroux" xfId="26" xr:uid="{00000000-0005-0000-0000-000019000000}"/>
    <cellStyle name="NazevOddilu" xfId="27" xr:uid="{00000000-0005-0000-0000-00001A000000}"/>
    <cellStyle name="NazevPolozky" xfId="28" xr:uid="{00000000-0005-0000-0000-00001B000000}"/>
    <cellStyle name="Nazov" xfId="29" xr:uid="{00000000-0005-0000-0000-00001C000000}"/>
    <cellStyle name="New Times Roman" xfId="30" xr:uid="{00000000-0005-0000-0000-00001D000000}"/>
    <cellStyle name="Normal_11028" xfId="31" xr:uid="{00000000-0005-0000-0000-00001E000000}"/>
    <cellStyle name="Normálna" xfId="0" builtinId="0"/>
    <cellStyle name="Normálna 4" xfId="32" xr:uid="{00000000-0005-0000-0000-00001F000000}"/>
    <cellStyle name="Normálna 4 2" xfId="33" xr:uid="{00000000-0005-0000-0000-000020000000}"/>
    <cellStyle name="normálne_Rozpočet chladenia_položkovite" xfId="34" xr:uid="{00000000-0005-0000-0000-000022000000}"/>
    <cellStyle name="normálne_Rozpočet KVP Aréna_15.02.2011" xfId="35" xr:uid="{00000000-0005-0000-0000-000023000000}"/>
    <cellStyle name="normálne_Rozpočet ZŠ PP ORIG" xfId="36" xr:uid="{00000000-0005-0000-0000-000024000000}"/>
    <cellStyle name="normální_14.05.01 Mail ponuka" xfId="37" xr:uid="{00000000-0005-0000-0000-000025000000}"/>
    <cellStyle name="normální_výkaz výměr_tabulky" xfId="38" xr:uid="{00000000-0005-0000-0000-000026000000}"/>
    <cellStyle name="podkapitola" xfId="39" xr:uid="{00000000-0005-0000-0000-000027000000}"/>
    <cellStyle name="Polozka" xfId="40" xr:uid="{00000000-0005-0000-0000-000028000000}"/>
    <cellStyle name="Popis" xfId="41" xr:uid="{00000000-0005-0000-0000-000029000000}"/>
    <cellStyle name="ProductNo." xfId="42" xr:uid="{00000000-0005-0000-0000-00002A000000}"/>
    <cellStyle name="Standard_laroux" xfId="43" xr:uid="{00000000-0005-0000-0000-00002B000000}"/>
    <cellStyle name="Štýl 1" xfId="44" xr:uid="{00000000-0005-0000-0000-00002C000000}"/>
    <cellStyle name="tabulka cenník" xfId="45" xr:uid="{00000000-0005-0000-0000-00002D000000}"/>
    <cellStyle name="TEXT" xfId="46" xr:uid="{00000000-0005-0000-0000-00002E000000}"/>
    <cellStyle name="TEXT1" xfId="47" xr:uid="{00000000-0005-0000-0000-00002F000000}"/>
    <cellStyle name="Typ tovaru" xfId="48" xr:uid="{00000000-0005-0000-0000-000030000000}"/>
    <cellStyle name="Upozornenie" xfId="49" xr:uid="{00000000-0005-0000-0000-000031000000}"/>
    <cellStyle name="VykazPorCisPolozky" xfId="50" xr:uid="{00000000-0005-0000-0000-000032000000}"/>
    <cellStyle name="Währung [0]_laroux" xfId="51" xr:uid="{00000000-0005-0000-0000-000033000000}"/>
    <cellStyle name="Währung_laroux" xfId="52" xr:uid="{00000000-0005-0000-0000-000034000000}"/>
    <cellStyle name="Záruka" xfId="53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-PRIMACHLAD%20DOKUMENTY/Akcia%20-%20ZS%20Spi&#353;sk&#225;%20Bel&#225;/Rozpo&#269;et/Documents%20and%20Settings/Mihnakova/Dokumenty/Dokumenty/TESCO%20JIHLAVA/Stavebn&#237;%20objekty/SO01_02%20-%20Stat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it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noven&#233;Extern&#233;Prepojenie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&#353;a/c/WINDOWS/Plocha/YUGO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2019-PRIMACHLAD%20DOKUMENTY/Akcia%20-%20ZS%20Spi&#353;sk&#225;%20Bel&#225;/Rozpo&#269;et/2019-DOKUMENTY%20PRIMACHLAD/Akcia%20Z&#352;%20Ro&#382;&#328;ava/PRIMACHLAD/SPISOV&#221;%20OBAL/Ro&#382;&#328;ava/Z&#352;%20Ro&#382;&#328;ava/2019/Moje%20dokumenty/SPISOV&#221;%20OBAL/MYJAVA/Projekty/Rozpo&#269;et/Rozpo&#269;et%20III.%20etapa.xls?CB9DBA3B" TargetMode="External"/><Relationship Id="rId1" Type="http://schemas.openxmlformats.org/officeDocument/2006/relationships/externalLinkPath" Target="file:///\\CB9DBA3B\Rozpo&#269;et%20III.%20et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prací a dodáve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1"/>
      <sheetName val="List2"/>
    </sheetNames>
    <sheetDataSet>
      <sheetData sheetId="0">
        <row r="2">
          <cell r="B2">
            <v>1992</v>
          </cell>
          <cell r="C2">
            <v>7686</v>
          </cell>
          <cell r="D2" t="str">
            <v>Novák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  <sheetName val="rack"/>
      <sheetName val="ŠK, IT"/>
      <sheetName val="TÚ"/>
      <sheetName val="PSN"/>
      <sheetName val="JČ"/>
      <sheetName val="TKR"/>
      <sheetName val="PTV"/>
      <sheetName val="AV"/>
      <sheetName val="Sumár"/>
      <sheetName val="SKV"/>
      <sheetName val="CCTV"/>
      <sheetName val="Rekapitula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M1771"/>
  <sheetViews>
    <sheetView showGridLines="0" tabSelected="1" zoomScale="115" zoomScaleNormal="115" zoomScaleSheetLayoutView="115" workbookViewId="0">
      <selection activeCell="A6" sqref="A6"/>
    </sheetView>
  </sheetViews>
  <sheetFormatPr defaultColWidth="8" defaultRowHeight="13.2"/>
  <cols>
    <col min="1" max="1" width="3.6640625" style="83" customWidth="1"/>
    <col min="2" max="2" width="50.6640625" style="88" customWidth="1"/>
    <col min="3" max="3" width="4.6640625" style="83" customWidth="1"/>
    <col min="4" max="4" width="7" style="83" customWidth="1"/>
    <col min="5" max="5" width="10.6640625" style="85" customWidth="1"/>
    <col min="6" max="6" width="12.44140625" style="86" customWidth="1"/>
    <col min="7" max="7" width="2" style="87" customWidth="1"/>
    <col min="8" max="8" width="10.44140625" style="9" customWidth="1"/>
    <col min="9" max="9" width="13" style="9" customWidth="1"/>
    <col min="10" max="10" width="13.6640625" style="9" customWidth="1"/>
    <col min="11" max="39" width="9.109375" style="9" customWidth="1"/>
    <col min="40" max="16384" width="8" style="11"/>
  </cols>
  <sheetData>
    <row r="1" spans="1:39" ht="18.600000000000001">
      <c r="A1" s="1" t="s">
        <v>18</v>
      </c>
      <c r="B1" s="2"/>
      <c r="C1" s="3"/>
      <c r="D1" s="4"/>
      <c r="E1" s="5"/>
      <c r="F1" s="6"/>
      <c r="G1" s="7"/>
      <c r="H1" s="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5.75" customHeight="1">
      <c r="A2" s="12" t="s">
        <v>25</v>
      </c>
      <c r="B2" s="13"/>
      <c r="C2" s="14"/>
      <c r="D2" s="15"/>
      <c r="E2" s="5"/>
      <c r="F2" s="5"/>
      <c r="G2" s="7"/>
      <c r="H2" s="1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5" customHeight="1">
      <c r="A3" s="17" t="s">
        <v>15</v>
      </c>
      <c r="B3" s="13"/>
      <c r="C3" s="3"/>
      <c r="D3" s="3"/>
      <c r="E3" s="18"/>
      <c r="F3" s="18"/>
      <c r="G3" s="7"/>
      <c r="H3" s="1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4.25" customHeight="1">
      <c r="A4" s="19" t="s">
        <v>24</v>
      </c>
      <c r="B4" s="13"/>
      <c r="C4" s="127"/>
      <c r="D4" s="128"/>
      <c r="E4" s="128"/>
      <c r="F4" s="128"/>
      <c r="G4" s="7"/>
      <c r="H4" s="2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4.25" customHeight="1">
      <c r="A5" s="19" t="s">
        <v>41</v>
      </c>
      <c r="B5" s="13"/>
      <c r="C5" s="122"/>
      <c r="D5" s="123"/>
      <c r="E5" s="123"/>
      <c r="F5" s="123"/>
      <c r="G5" s="7"/>
      <c r="H5" s="2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customHeight="1">
      <c r="A6" s="19" t="s">
        <v>42</v>
      </c>
      <c r="B6" s="13"/>
      <c r="C6" s="127"/>
      <c r="D6" s="128"/>
      <c r="E6" s="128"/>
      <c r="F6" s="128"/>
      <c r="G6" s="7"/>
      <c r="H6" s="2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" customHeight="1">
      <c r="A7" s="22"/>
      <c r="B7" s="13"/>
      <c r="C7" s="14"/>
      <c r="D7" s="15"/>
      <c r="E7" s="5"/>
      <c r="F7" s="5"/>
      <c r="G7" s="7"/>
      <c r="H7" s="2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0.199999999999999">
      <c r="A8" s="24" t="s">
        <v>0</v>
      </c>
      <c r="B8" s="25" t="s">
        <v>1</v>
      </c>
      <c r="C8" s="26" t="s">
        <v>2</v>
      </c>
      <c r="D8" s="26" t="s">
        <v>3</v>
      </c>
      <c r="E8" s="27" t="s">
        <v>20</v>
      </c>
      <c r="F8" s="28" t="s">
        <v>19</v>
      </c>
      <c r="G8" s="2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  <c r="AL8" s="11"/>
      <c r="AM8" s="11"/>
    </row>
    <row r="9" spans="1:39" ht="10.199999999999999">
      <c r="A9" s="30">
        <v>1</v>
      </c>
      <c r="B9" s="31">
        <v>2</v>
      </c>
      <c r="C9" s="32">
        <v>3</v>
      </c>
      <c r="D9" s="32">
        <v>4</v>
      </c>
      <c r="E9" s="33">
        <v>5</v>
      </c>
      <c r="F9" s="34">
        <v>6</v>
      </c>
      <c r="G9" s="2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  <c r="AL9" s="11"/>
      <c r="AM9" s="11"/>
    </row>
    <row r="10" spans="1:39" ht="9.75" customHeight="1">
      <c r="A10" s="35"/>
      <c r="B10" s="35"/>
      <c r="C10" s="36"/>
      <c r="D10" s="36"/>
      <c r="E10" s="37"/>
      <c r="F10" s="37"/>
      <c r="G10" s="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1"/>
      <c r="AL10" s="11"/>
      <c r="AM10" s="11"/>
    </row>
    <row r="11" spans="1:39" s="42" customFormat="1" ht="15" customHeight="1">
      <c r="A11" s="39" t="s">
        <v>4</v>
      </c>
      <c r="B11" s="129" t="s">
        <v>10</v>
      </c>
      <c r="C11" s="130"/>
      <c r="D11" s="130"/>
      <c r="E11" s="130"/>
      <c r="F11" s="130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9" s="113" customFormat="1" ht="117" customHeight="1">
      <c r="A12" s="118">
        <v>1</v>
      </c>
      <c r="B12" s="119" t="s">
        <v>27</v>
      </c>
      <c r="C12" s="120" t="s">
        <v>8</v>
      </c>
      <c r="D12" s="120">
        <v>1</v>
      </c>
      <c r="E12" s="95">
        <v>0</v>
      </c>
      <c r="F12" s="95">
        <f t="shared" ref="F12" si="0">E12*D12</f>
        <v>0</v>
      </c>
      <c r="G12" s="7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9" s="42" customFormat="1">
      <c r="A13" s="114">
        <v>2</v>
      </c>
      <c r="B13" s="115" t="s">
        <v>21</v>
      </c>
      <c r="C13" s="116" t="s">
        <v>5</v>
      </c>
      <c r="D13" s="116">
        <v>1</v>
      </c>
      <c r="E13" s="117">
        <v>0</v>
      </c>
      <c r="F13" s="117">
        <f t="shared" ref="F13:F14" si="1">E13*D13</f>
        <v>0</v>
      </c>
      <c r="G13" s="5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s="42" customFormat="1">
      <c r="A14" s="91">
        <v>3</v>
      </c>
      <c r="B14" s="107" t="s">
        <v>26</v>
      </c>
      <c r="C14" s="106" t="s">
        <v>5</v>
      </c>
      <c r="D14" s="106">
        <v>2</v>
      </c>
      <c r="E14" s="95">
        <v>0</v>
      </c>
      <c r="F14" s="95">
        <f t="shared" si="1"/>
        <v>0</v>
      </c>
      <c r="G14" s="5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s="42" customFormat="1">
      <c r="A15" s="47"/>
      <c r="B15" s="98"/>
      <c r="C15" s="96"/>
      <c r="D15" s="96"/>
      <c r="E15" s="97"/>
      <c r="F15" s="94">
        <f>SUM(F12:F14)</f>
        <v>0</v>
      </c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s="42" customFormat="1" ht="10.199999999999999">
      <c r="A16" s="39" t="s">
        <v>6</v>
      </c>
      <c r="B16" s="52" t="s">
        <v>22</v>
      </c>
      <c r="C16" s="51"/>
      <c r="D16" s="53"/>
      <c r="E16" s="51"/>
      <c r="F16" s="51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s="42" customFormat="1">
      <c r="A17" s="43">
        <v>4</v>
      </c>
      <c r="B17" s="105" t="s">
        <v>32</v>
      </c>
      <c r="C17" s="106" t="s">
        <v>33</v>
      </c>
      <c r="D17" s="106">
        <f>33*18</f>
        <v>594</v>
      </c>
      <c r="E17" s="92">
        <v>0</v>
      </c>
      <c r="F17" s="93">
        <f>E17*D17</f>
        <v>0</v>
      </c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s="42" customFormat="1">
      <c r="A18" s="43">
        <v>5</v>
      </c>
      <c r="B18" s="105" t="s">
        <v>35</v>
      </c>
      <c r="C18" s="106" t="s">
        <v>34</v>
      </c>
      <c r="D18" s="106">
        <v>18</v>
      </c>
      <c r="E18" s="92">
        <v>0</v>
      </c>
      <c r="F18" s="93">
        <f>E18*D18</f>
        <v>0</v>
      </c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s="42" customFormat="1">
      <c r="A19" s="43">
        <v>6</v>
      </c>
      <c r="B19" s="105" t="s">
        <v>36</v>
      </c>
      <c r="C19" s="106" t="s">
        <v>34</v>
      </c>
      <c r="D19" s="106">
        <v>18</v>
      </c>
      <c r="E19" s="92">
        <v>0</v>
      </c>
      <c r="F19" s="93">
        <f>E19*D19</f>
        <v>0</v>
      </c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s="42" customFormat="1">
      <c r="A20" s="43">
        <v>7</v>
      </c>
      <c r="B20" s="105" t="s">
        <v>37</v>
      </c>
      <c r="C20" s="106" t="s">
        <v>34</v>
      </c>
      <c r="D20" s="106">
        <v>12</v>
      </c>
      <c r="E20" s="92">
        <v>0</v>
      </c>
      <c r="F20" s="93">
        <f>E20*D20</f>
        <v>0</v>
      </c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s="42" customFormat="1">
      <c r="A21" s="47"/>
      <c r="B21" s="48"/>
      <c r="C21" s="49"/>
      <c r="D21" s="49"/>
      <c r="E21" s="50"/>
      <c r="F21" s="94">
        <f>SUM(F17:F20)</f>
        <v>0</v>
      </c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s="42" customFormat="1">
      <c r="A22" s="39" t="s">
        <v>7</v>
      </c>
      <c r="B22" s="132" t="s">
        <v>11</v>
      </c>
      <c r="C22" s="133"/>
      <c r="D22" s="133"/>
      <c r="E22" s="133"/>
      <c r="F22" s="133"/>
      <c r="G22" s="4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s="42" customFormat="1">
      <c r="A23" s="43">
        <v>8</v>
      </c>
      <c r="B23" s="89" t="s">
        <v>28</v>
      </c>
      <c r="C23" s="90" t="s">
        <v>12</v>
      </c>
      <c r="D23" s="99">
        <v>3200</v>
      </c>
      <c r="E23" s="92">
        <v>0</v>
      </c>
      <c r="F23" s="93">
        <f>E23*D23</f>
        <v>0</v>
      </c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s="42" customFormat="1">
      <c r="A24" s="43">
        <v>9</v>
      </c>
      <c r="B24" s="89" t="s">
        <v>23</v>
      </c>
      <c r="C24" s="90" t="s">
        <v>8</v>
      </c>
      <c r="D24" s="99">
        <v>1</v>
      </c>
      <c r="E24" s="92">
        <v>0</v>
      </c>
      <c r="F24" s="93">
        <f>E24*D24</f>
        <v>0</v>
      </c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s="42" customFormat="1">
      <c r="A25" s="55"/>
      <c r="B25" s="56"/>
      <c r="C25" s="57"/>
      <c r="D25" s="57"/>
      <c r="E25" s="58"/>
      <c r="F25" s="94">
        <f>SUM(F23:F24)</f>
        <v>0</v>
      </c>
      <c r="G25" s="46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s="42" customFormat="1">
      <c r="A26" s="39" t="s">
        <v>7</v>
      </c>
      <c r="B26" s="129" t="s">
        <v>14</v>
      </c>
      <c r="C26" s="131"/>
      <c r="D26" s="131"/>
      <c r="E26" s="131"/>
      <c r="F26" s="131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s="42" customFormat="1">
      <c r="A27" s="121">
        <v>10</v>
      </c>
      <c r="B27" s="105" t="s">
        <v>38</v>
      </c>
      <c r="C27" s="106" t="s">
        <v>8</v>
      </c>
      <c r="D27" s="106">
        <v>1</v>
      </c>
      <c r="E27" s="92">
        <v>0</v>
      </c>
      <c r="F27" s="93">
        <f t="shared" ref="F27:F33" si="2">E27*D27</f>
        <v>0</v>
      </c>
      <c r="G27" s="5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s="42" customFormat="1">
      <c r="A28" s="121">
        <v>11</v>
      </c>
      <c r="B28" s="105" t="s">
        <v>29</v>
      </c>
      <c r="C28" s="106" t="s">
        <v>8</v>
      </c>
      <c r="D28" s="106">
        <v>1</v>
      </c>
      <c r="E28" s="92">
        <v>0</v>
      </c>
      <c r="F28" s="93">
        <f t="shared" si="2"/>
        <v>0</v>
      </c>
      <c r="G28" s="59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s="42" customFormat="1">
      <c r="A29" s="121">
        <v>12</v>
      </c>
      <c r="B29" s="105" t="s">
        <v>31</v>
      </c>
      <c r="C29" s="106" t="s">
        <v>8</v>
      </c>
      <c r="D29" s="106">
        <v>1</v>
      </c>
      <c r="E29" s="92">
        <v>0</v>
      </c>
      <c r="F29" s="93">
        <f t="shared" ref="F29" si="3">E29*D29</f>
        <v>0</v>
      </c>
      <c r="G29" s="5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s="42" customFormat="1">
      <c r="A30" s="121">
        <v>13</v>
      </c>
      <c r="B30" s="105" t="s">
        <v>30</v>
      </c>
      <c r="C30" s="106" t="s">
        <v>8</v>
      </c>
      <c r="D30" s="106">
        <v>1</v>
      </c>
      <c r="E30" s="92">
        <v>0</v>
      </c>
      <c r="F30" s="93">
        <f t="shared" ref="F30" si="4">E30*D30</f>
        <v>0</v>
      </c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s="42" customFormat="1">
      <c r="A31" s="121">
        <v>14</v>
      </c>
      <c r="B31" s="105" t="s">
        <v>13</v>
      </c>
      <c r="C31" s="106" t="s">
        <v>8</v>
      </c>
      <c r="D31" s="106">
        <v>1</v>
      </c>
      <c r="E31" s="92">
        <v>0</v>
      </c>
      <c r="F31" s="93">
        <f t="shared" si="2"/>
        <v>0</v>
      </c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s="42" customFormat="1">
      <c r="A32" s="121">
        <v>15</v>
      </c>
      <c r="B32" s="105" t="s">
        <v>17</v>
      </c>
      <c r="C32" s="106" t="s">
        <v>8</v>
      </c>
      <c r="D32" s="106">
        <v>1</v>
      </c>
      <c r="E32" s="92">
        <v>0</v>
      </c>
      <c r="F32" s="93">
        <f t="shared" si="2"/>
        <v>0</v>
      </c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s="42" customFormat="1">
      <c r="A33" s="121">
        <v>16</v>
      </c>
      <c r="B33" s="105" t="s">
        <v>16</v>
      </c>
      <c r="C33" s="106" t="s">
        <v>8</v>
      </c>
      <c r="D33" s="106">
        <v>1</v>
      </c>
      <c r="E33" s="92">
        <v>0</v>
      </c>
      <c r="F33" s="93">
        <f t="shared" si="2"/>
        <v>0</v>
      </c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s="42" customFormat="1">
      <c r="A34" s="55"/>
      <c r="B34" s="56"/>
      <c r="C34" s="57"/>
      <c r="D34" s="57"/>
      <c r="E34" s="58"/>
      <c r="F34" s="94">
        <f>SUM(F27:F33)</f>
        <v>0</v>
      </c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s="42" customFormat="1">
      <c r="A35" s="39">
        <v>4</v>
      </c>
      <c r="B35" s="129" t="s">
        <v>39</v>
      </c>
      <c r="C35" s="131"/>
      <c r="D35" s="131"/>
      <c r="E35" s="131"/>
      <c r="F35" s="131"/>
      <c r="G35" s="5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s="42" customFormat="1" ht="18">
      <c r="A36" s="121">
        <v>17</v>
      </c>
      <c r="B36" s="124" t="s">
        <v>40</v>
      </c>
      <c r="C36" s="106" t="s">
        <v>8</v>
      </c>
      <c r="D36" s="106">
        <v>1</v>
      </c>
      <c r="E36" s="92">
        <v>0</v>
      </c>
      <c r="F36" s="93">
        <f t="shared" ref="F36" si="5">E36*D36</f>
        <v>0</v>
      </c>
      <c r="G36" s="5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s="42" customFormat="1">
      <c r="A37" s="55"/>
      <c r="B37" s="56"/>
      <c r="C37" s="57"/>
      <c r="D37" s="57"/>
      <c r="E37" s="58"/>
      <c r="F37" s="94">
        <f>SUM(F36)</f>
        <v>0</v>
      </c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s="42" customFormat="1" ht="10.199999999999999">
      <c r="A38" s="60"/>
      <c r="B38" s="60"/>
      <c r="C38" s="61"/>
      <c r="D38" s="62"/>
      <c r="E38" s="62"/>
      <c r="F38" s="63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s="42" customFormat="1" ht="15" customHeight="1">
      <c r="A39" s="64"/>
      <c r="B39" s="65"/>
      <c r="C39" s="66"/>
      <c r="D39" s="67"/>
      <c r="E39" s="67" t="s">
        <v>9</v>
      </c>
      <c r="F39" s="68">
        <f>F15+F21+F34+F25+F37</f>
        <v>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9" s="42" customFormat="1" ht="15" customHeight="1">
      <c r="A40" s="100"/>
      <c r="B40" s="101"/>
      <c r="C40" s="102"/>
      <c r="D40" s="103"/>
      <c r="E40" s="103"/>
      <c r="F40" s="10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9" s="42" customFormat="1">
      <c r="A41" s="125"/>
      <c r="B41" s="126"/>
      <c r="C41" s="126"/>
      <c r="D41" s="126"/>
      <c r="E41" s="126"/>
      <c r="F41" s="126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s="42" customFormat="1">
      <c r="A42" s="111"/>
      <c r="B42" s="108"/>
      <c r="C42" s="109"/>
      <c r="D42" s="110"/>
      <c r="E42" s="58"/>
      <c r="F42" s="73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1:39" s="42" customFormat="1">
      <c r="A43" s="72"/>
      <c r="B43" s="56"/>
      <c r="C43" s="70"/>
      <c r="D43" s="71"/>
      <c r="E43" s="69"/>
      <c r="F43" s="73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s="42" customFormat="1">
      <c r="A44" s="72"/>
      <c r="B44" s="56"/>
      <c r="C44" s="70"/>
      <c r="D44" s="71"/>
      <c r="E44" s="58"/>
      <c r="F44" s="73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1:39" s="42" customFormat="1">
      <c r="A45" s="72"/>
      <c r="B45" s="56"/>
      <c r="C45" s="70"/>
      <c r="D45" s="71"/>
      <c r="E45" s="58"/>
      <c r="F45" s="73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s="42" customFormat="1">
      <c r="A46" s="55"/>
      <c r="B46" s="56"/>
      <c r="C46" s="70"/>
      <c r="D46" s="71"/>
      <c r="E46" s="58"/>
      <c r="F46" s="73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s="42" customFormat="1">
      <c r="A47" s="55"/>
      <c r="B47" s="56"/>
      <c r="C47" s="70"/>
      <c r="D47" s="71"/>
      <c r="E47" s="58"/>
      <c r="F47" s="73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s="42" customFormat="1">
      <c r="A48" s="55"/>
      <c r="B48" s="56"/>
      <c r="C48" s="70"/>
      <c r="D48" s="71"/>
      <c r="E48" s="58"/>
      <c r="F48" s="73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s="42" customFormat="1">
      <c r="A49" s="55"/>
      <c r="B49" s="56"/>
      <c r="C49" s="70"/>
      <c r="D49" s="71"/>
      <c r="E49" s="58"/>
      <c r="F49" s="73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s="42" customFormat="1">
      <c r="A50" s="55"/>
      <c r="B50" s="56"/>
      <c r="C50" s="70"/>
      <c r="D50" s="71"/>
      <c r="E50" s="58"/>
      <c r="F50" s="73"/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s="42" customFormat="1">
      <c r="A51" s="55"/>
      <c r="B51" s="56"/>
      <c r="C51" s="70"/>
      <c r="D51" s="71"/>
      <c r="E51" s="58"/>
      <c r="F51" s="73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s="42" customFormat="1">
      <c r="A52" s="55"/>
      <c r="B52" s="56"/>
      <c r="C52" s="70"/>
      <c r="D52" s="71"/>
      <c r="E52" s="58"/>
      <c r="F52" s="73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s="42" customFormat="1">
      <c r="A53" s="55"/>
      <c r="B53" s="56"/>
      <c r="C53" s="70"/>
      <c r="D53" s="71"/>
      <c r="E53" s="58"/>
      <c r="F53" s="73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s="42" customFormat="1">
      <c r="A54" s="55"/>
      <c r="B54" s="56"/>
      <c r="C54" s="70"/>
      <c r="D54" s="71"/>
      <c r="E54" s="58"/>
      <c r="F54" s="73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s="42" customFormat="1">
      <c r="A55" s="55"/>
      <c r="B55" s="56"/>
      <c r="C55" s="70"/>
      <c r="D55" s="71"/>
      <c r="E55" s="58"/>
      <c r="F55" s="73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s="42" customFormat="1">
      <c r="A56" s="55"/>
      <c r="B56" s="56"/>
      <c r="C56" s="70"/>
      <c r="D56" s="71"/>
      <c r="E56" s="58"/>
      <c r="F56" s="73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s="42" customFormat="1">
      <c r="A57" s="74"/>
      <c r="B57" s="56"/>
      <c r="C57" s="70"/>
      <c r="D57" s="71"/>
      <c r="E57" s="58"/>
      <c r="F57" s="73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s="42" customFormat="1">
      <c r="A58" s="55"/>
      <c r="B58" s="56"/>
      <c r="C58" s="70"/>
      <c r="D58" s="71"/>
      <c r="E58" s="58"/>
      <c r="F58" s="73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s="42" customFormat="1">
      <c r="A59" s="74"/>
      <c r="B59" s="56"/>
      <c r="C59" s="70"/>
      <c r="D59" s="71"/>
      <c r="E59" s="58"/>
      <c r="F59" s="73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s="42" customFormat="1">
      <c r="A60" s="55"/>
      <c r="B60" s="56"/>
      <c r="C60" s="70"/>
      <c r="D60" s="71"/>
      <c r="E60" s="58"/>
      <c r="F60" s="73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s="42" customFormat="1">
      <c r="A61" s="55"/>
      <c r="B61" s="56"/>
      <c r="C61" s="70"/>
      <c r="D61" s="71"/>
      <c r="E61" s="58"/>
      <c r="F61" s="73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s="42" customFormat="1">
      <c r="A62" s="55"/>
      <c r="B62" s="56"/>
      <c r="C62" s="70"/>
      <c r="D62" s="71"/>
      <c r="E62" s="58"/>
      <c r="F62" s="73"/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s="42" customFormat="1">
      <c r="A63" s="55"/>
      <c r="B63" s="56"/>
      <c r="C63" s="70"/>
      <c r="D63" s="71"/>
      <c r="E63" s="58"/>
      <c r="F63" s="73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s="42" customFormat="1">
      <c r="A64" s="55"/>
      <c r="B64" s="56"/>
      <c r="C64" s="70"/>
      <c r="D64" s="71"/>
      <c r="E64" s="58"/>
      <c r="F64" s="73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s="42" customFormat="1">
      <c r="A65" s="55"/>
      <c r="B65" s="56"/>
      <c r="C65" s="70"/>
      <c r="D65" s="71"/>
      <c r="E65" s="58"/>
      <c r="F65" s="73"/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s="42" customFormat="1">
      <c r="A66" s="55"/>
      <c r="B66" s="56"/>
      <c r="C66" s="70"/>
      <c r="D66" s="71"/>
      <c r="E66" s="58"/>
      <c r="F66" s="73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1:39" s="42" customFormat="1">
      <c r="A67" s="55"/>
      <c r="B67" s="56"/>
      <c r="C67" s="70"/>
      <c r="D67" s="71"/>
      <c r="E67" s="58"/>
      <c r="F67" s="73"/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s="42" customFormat="1">
      <c r="A68" s="55"/>
      <c r="B68" s="75"/>
      <c r="C68" s="70"/>
      <c r="D68" s="71"/>
      <c r="E68" s="58"/>
      <c r="F68" s="73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s="42" customFormat="1">
      <c r="A69" s="55"/>
      <c r="B69" s="75"/>
      <c r="C69" s="70"/>
      <c r="D69" s="71"/>
      <c r="E69" s="58"/>
      <c r="F69" s="73"/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s="42" customFormat="1">
      <c r="A70" s="55"/>
      <c r="B70" s="76"/>
      <c r="C70" s="70"/>
      <c r="D70" s="71"/>
      <c r="E70" s="58"/>
      <c r="F70" s="73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s="42" customFormat="1">
      <c r="A71" s="55"/>
      <c r="B71" s="56"/>
      <c r="C71" s="70"/>
      <c r="D71" s="71"/>
      <c r="E71" s="58"/>
      <c r="F71" s="73"/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s="42" customFormat="1">
      <c r="A72" s="55"/>
      <c r="B72" s="56"/>
      <c r="C72" s="70"/>
      <c r="D72" s="71"/>
      <c r="E72" s="58"/>
      <c r="F72" s="73"/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s="42" customFormat="1">
      <c r="A73" s="55"/>
      <c r="B73" s="71"/>
      <c r="C73" s="70"/>
      <c r="D73" s="71"/>
      <c r="E73" s="58"/>
      <c r="F73" s="73"/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9" s="42" customFormat="1">
      <c r="A74" s="55"/>
      <c r="B74" s="56"/>
      <c r="C74" s="70"/>
      <c r="D74" s="71"/>
      <c r="E74" s="58"/>
      <c r="F74" s="73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s="42" customFormat="1">
      <c r="A75" s="55"/>
      <c r="B75" s="71"/>
      <c r="C75" s="70"/>
      <c r="D75" s="71"/>
      <c r="E75" s="58"/>
      <c r="F75" s="73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s="42" customFormat="1">
      <c r="A76" s="55"/>
      <c r="B76" s="75"/>
      <c r="C76" s="70"/>
      <c r="D76" s="71"/>
      <c r="E76" s="58"/>
      <c r="F76" s="73"/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s="42" customFormat="1">
      <c r="A77" s="55"/>
      <c r="B77" s="56"/>
      <c r="C77" s="70"/>
      <c r="D77" s="71"/>
      <c r="E77" s="58"/>
      <c r="F77" s="73"/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s="42" customFormat="1">
      <c r="A78" s="55"/>
      <c r="B78" s="56"/>
      <c r="C78" s="70"/>
      <c r="D78" s="71"/>
      <c r="E78" s="58"/>
      <c r="F78" s="73"/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s="42" customFormat="1">
      <c r="A79" s="55"/>
      <c r="B79" s="56"/>
      <c r="C79" s="70"/>
      <c r="D79" s="71"/>
      <c r="E79" s="58"/>
      <c r="F79" s="73"/>
      <c r="G79" s="44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s="42" customFormat="1">
      <c r="A80" s="55"/>
      <c r="B80" s="56"/>
      <c r="C80" s="70"/>
      <c r="D80" s="71"/>
      <c r="E80" s="58"/>
      <c r="F80" s="73"/>
      <c r="G80" s="4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 s="42" customFormat="1">
      <c r="A81" s="55"/>
      <c r="B81" s="56"/>
      <c r="C81" s="70"/>
      <c r="D81" s="71"/>
      <c r="E81" s="58"/>
      <c r="F81" s="73"/>
      <c r="G81" s="4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1:39" s="42" customFormat="1">
      <c r="A82" s="55"/>
      <c r="B82" s="75"/>
      <c r="C82" s="70"/>
      <c r="D82" s="71"/>
      <c r="E82" s="58"/>
      <c r="F82" s="73"/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s="42" customFormat="1">
      <c r="A83" s="55"/>
      <c r="B83" s="75"/>
      <c r="C83" s="70"/>
      <c r="D83" s="71"/>
      <c r="E83" s="58"/>
      <c r="F83" s="73"/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1:39" s="42" customFormat="1">
      <c r="A84" s="55"/>
      <c r="B84" s="76"/>
      <c r="C84" s="70"/>
      <c r="D84" s="71"/>
      <c r="E84" s="58"/>
      <c r="F84" s="73"/>
      <c r="G84" s="4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1:39" s="42" customFormat="1">
      <c r="A85" s="55"/>
      <c r="B85" s="56"/>
      <c r="C85" s="70"/>
      <c r="D85" s="71"/>
      <c r="E85" s="58"/>
      <c r="F85" s="73"/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1:39" s="42" customFormat="1">
      <c r="A86" s="55"/>
      <c r="B86" s="56"/>
      <c r="C86" s="70"/>
      <c r="D86" s="71"/>
      <c r="E86" s="58"/>
      <c r="F86" s="73"/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1:39" s="42" customFormat="1">
      <c r="A87" s="55"/>
      <c r="B87" s="71"/>
      <c r="C87" s="70"/>
      <c r="D87" s="71"/>
      <c r="E87" s="58"/>
      <c r="F87" s="73"/>
      <c r="G87" s="4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1:39" s="42" customFormat="1">
      <c r="A88" s="55"/>
      <c r="B88" s="56"/>
      <c r="C88" s="70"/>
      <c r="D88" s="71"/>
      <c r="E88" s="58"/>
      <c r="F88" s="73"/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1:39" s="42" customFormat="1">
      <c r="A89" s="55"/>
      <c r="B89" s="71"/>
      <c r="C89" s="70"/>
      <c r="D89" s="71"/>
      <c r="E89" s="58"/>
      <c r="F89" s="73"/>
      <c r="G89" s="44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1:39" s="42" customFormat="1">
      <c r="A90" s="55"/>
      <c r="B90" s="75"/>
      <c r="C90" s="70"/>
      <c r="D90" s="71"/>
      <c r="E90" s="58"/>
      <c r="F90" s="73"/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1:39" s="42" customFormat="1">
      <c r="A91" s="55"/>
      <c r="B91" s="56"/>
      <c r="C91" s="70"/>
      <c r="D91" s="71"/>
      <c r="E91" s="58"/>
      <c r="F91" s="73"/>
      <c r="G91" s="4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1:39" s="42" customFormat="1">
      <c r="A92" s="55"/>
      <c r="B92" s="56"/>
      <c r="C92" s="70"/>
      <c r="D92" s="71"/>
      <c r="E92" s="58"/>
      <c r="F92" s="73"/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1:39" s="42" customFormat="1">
      <c r="A93" s="55"/>
      <c r="B93" s="56"/>
      <c r="C93" s="70"/>
      <c r="D93" s="71"/>
      <c r="E93" s="58"/>
      <c r="F93" s="73"/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1:39" s="42" customFormat="1">
      <c r="A94" s="55"/>
      <c r="B94" s="56"/>
      <c r="C94" s="70"/>
      <c r="D94" s="71"/>
      <c r="E94" s="58"/>
      <c r="F94" s="73"/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1:39" s="42" customFormat="1">
      <c r="A95" s="55"/>
      <c r="B95" s="56"/>
      <c r="C95" s="70"/>
      <c r="D95" s="71"/>
      <c r="E95" s="58"/>
      <c r="F95" s="73"/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1:39" s="42" customFormat="1">
      <c r="A96" s="55"/>
      <c r="B96" s="56"/>
      <c r="C96" s="70"/>
      <c r="D96" s="71"/>
      <c r="E96" s="58"/>
      <c r="F96" s="73"/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1:39" s="42" customFormat="1">
      <c r="A97" s="55"/>
      <c r="B97" s="71"/>
      <c r="C97" s="70"/>
      <c r="D97" s="71"/>
      <c r="E97" s="58"/>
      <c r="F97" s="73"/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1:39" s="42" customFormat="1">
      <c r="A98" s="55"/>
      <c r="B98" s="75"/>
      <c r="C98" s="70"/>
      <c r="D98" s="71"/>
      <c r="E98" s="58"/>
      <c r="F98" s="73"/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1:39" s="42" customFormat="1">
      <c r="A99" s="55"/>
      <c r="B99" s="56"/>
      <c r="C99" s="70"/>
      <c r="D99" s="71"/>
      <c r="E99" s="58"/>
      <c r="F99" s="73"/>
      <c r="G99" s="4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1:39" s="42" customFormat="1">
      <c r="A100" s="55"/>
      <c r="B100" s="56"/>
      <c r="C100" s="70"/>
      <c r="D100" s="71"/>
      <c r="E100" s="58"/>
      <c r="F100" s="73"/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1:39" s="42" customFormat="1">
      <c r="A101" s="55"/>
      <c r="B101" s="56"/>
      <c r="C101" s="70"/>
      <c r="D101" s="71"/>
      <c r="E101" s="58"/>
      <c r="F101" s="73"/>
      <c r="G101" s="4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1:39" s="42" customFormat="1">
      <c r="A102" s="55"/>
      <c r="B102" s="77"/>
      <c r="C102" s="74"/>
      <c r="D102" s="74"/>
      <c r="E102" s="58"/>
      <c r="F102" s="73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1:39" s="42" customFormat="1">
      <c r="A103" s="55"/>
      <c r="B103" s="75"/>
      <c r="C103" s="70"/>
      <c r="D103" s="71"/>
      <c r="E103" s="58"/>
      <c r="F103" s="73"/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39" s="42" customFormat="1">
      <c r="A104" s="55"/>
      <c r="B104" s="56"/>
      <c r="C104" s="70"/>
      <c r="D104" s="71"/>
      <c r="E104" s="58"/>
      <c r="F104" s="73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1:39" s="42" customFormat="1">
      <c r="A105" s="74"/>
      <c r="B105" s="56"/>
      <c r="C105" s="70"/>
      <c r="D105" s="71"/>
      <c r="E105" s="58"/>
      <c r="F105" s="73"/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1:39" s="42" customFormat="1">
      <c r="A106" s="55"/>
      <c r="B106" s="78"/>
      <c r="C106" s="74"/>
      <c r="D106" s="74"/>
      <c r="E106" s="58"/>
      <c r="F106" s="73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1:39" s="42" customFormat="1">
      <c r="A107" s="55"/>
      <c r="B107" s="76"/>
      <c r="C107" s="70"/>
      <c r="D107" s="71"/>
      <c r="E107" s="58"/>
      <c r="F107" s="73"/>
      <c r="G107" s="4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1:39" s="42" customFormat="1">
      <c r="A108" s="55"/>
      <c r="B108" s="78"/>
      <c r="C108" s="79"/>
      <c r="D108" s="79"/>
      <c r="E108" s="69"/>
      <c r="F108" s="73"/>
      <c r="G108" s="4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1:39" s="42" customFormat="1">
      <c r="A109" s="55"/>
      <c r="B109" s="78"/>
      <c r="C109" s="79"/>
      <c r="D109" s="79"/>
      <c r="E109" s="69"/>
      <c r="F109" s="73"/>
      <c r="G109" s="44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1:39" s="42" customFormat="1">
      <c r="A110" s="55"/>
      <c r="B110" s="78"/>
      <c r="C110" s="79"/>
      <c r="D110" s="79"/>
      <c r="E110" s="69"/>
      <c r="F110" s="73"/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1:39" s="42" customFormat="1">
      <c r="A111" s="55"/>
      <c r="B111" s="78"/>
      <c r="C111" s="79"/>
      <c r="D111" s="79"/>
      <c r="E111" s="69"/>
      <c r="F111" s="73"/>
      <c r="G111" s="4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1:39" s="42" customFormat="1">
      <c r="A112" s="55"/>
      <c r="B112" s="78"/>
      <c r="C112" s="79"/>
      <c r="D112" s="79"/>
      <c r="E112" s="69"/>
      <c r="F112" s="73"/>
      <c r="G112" s="44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1:39" s="42" customFormat="1">
      <c r="A113" s="55"/>
      <c r="B113" s="78"/>
      <c r="C113" s="79"/>
      <c r="D113" s="79"/>
      <c r="E113" s="69"/>
      <c r="F113" s="73"/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1:39" s="42" customFormat="1">
      <c r="A114" s="55"/>
      <c r="B114" s="78"/>
      <c r="C114" s="79"/>
      <c r="D114" s="79"/>
      <c r="E114" s="69"/>
      <c r="F114" s="73"/>
      <c r="G114" s="4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1:39" s="42" customFormat="1">
      <c r="A115" s="55"/>
      <c r="B115" s="78"/>
      <c r="C115" s="79"/>
      <c r="D115" s="79"/>
      <c r="E115" s="69"/>
      <c r="F115" s="73"/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1:39" s="42" customFormat="1">
      <c r="A116" s="55"/>
      <c r="B116" s="78"/>
      <c r="C116" s="79"/>
      <c r="D116" s="79"/>
      <c r="E116" s="69"/>
      <c r="F116" s="73"/>
      <c r="G116" s="44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39" s="42" customFormat="1">
      <c r="A117" s="55"/>
      <c r="B117" s="78"/>
      <c r="C117" s="79"/>
      <c r="D117" s="79"/>
      <c r="E117" s="69"/>
      <c r="F117" s="73"/>
      <c r="G117" s="44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1:39" s="42" customFormat="1">
      <c r="A118" s="55"/>
      <c r="B118" s="78"/>
      <c r="C118" s="79"/>
      <c r="D118" s="79"/>
      <c r="E118" s="69"/>
      <c r="F118" s="73"/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1:39" s="42" customFormat="1">
      <c r="A119" s="55"/>
      <c r="B119" s="78"/>
      <c r="C119" s="79"/>
      <c r="D119" s="79"/>
      <c r="E119" s="69"/>
      <c r="F119" s="73"/>
      <c r="G119" s="44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1:39" s="42" customFormat="1">
      <c r="A120" s="55"/>
      <c r="B120" s="78"/>
      <c r="C120" s="79"/>
      <c r="D120" s="79"/>
      <c r="E120" s="69"/>
      <c r="F120" s="73"/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1:39" s="42" customFormat="1">
      <c r="A121" s="55"/>
      <c r="B121" s="78"/>
      <c r="C121" s="79"/>
      <c r="D121" s="79"/>
      <c r="E121" s="69"/>
      <c r="F121" s="73"/>
      <c r="G121" s="44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1:39" s="42" customFormat="1">
      <c r="A122" s="55"/>
      <c r="B122" s="78"/>
      <c r="C122" s="79"/>
      <c r="D122" s="79"/>
      <c r="E122" s="69"/>
      <c r="F122" s="73"/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1:39" s="42" customFormat="1">
      <c r="A123" s="55"/>
      <c r="B123" s="78"/>
      <c r="C123" s="79"/>
      <c r="D123" s="79"/>
      <c r="E123" s="69"/>
      <c r="F123" s="73"/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1:39" s="42" customFormat="1">
      <c r="A124" s="55"/>
      <c r="B124" s="78"/>
      <c r="C124" s="79"/>
      <c r="D124" s="79"/>
      <c r="E124" s="69"/>
      <c r="F124" s="73"/>
      <c r="G124" s="44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1:39" s="42" customFormat="1">
      <c r="A125" s="55"/>
      <c r="B125" s="78"/>
      <c r="C125" s="79"/>
      <c r="D125" s="79"/>
      <c r="E125" s="69"/>
      <c r="F125" s="73"/>
      <c r="G125" s="44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1:39" s="42" customFormat="1">
      <c r="A126" s="55"/>
      <c r="B126" s="78"/>
      <c r="C126" s="79"/>
      <c r="D126" s="79"/>
      <c r="E126" s="69"/>
      <c r="F126" s="73"/>
      <c r="G126" s="44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1:39" s="42" customFormat="1">
      <c r="A127" s="55"/>
      <c r="B127" s="78"/>
      <c r="C127" s="79"/>
      <c r="D127" s="79"/>
      <c r="E127" s="69"/>
      <c r="F127" s="73"/>
      <c r="G127" s="44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1:39" s="42" customFormat="1">
      <c r="A128" s="55"/>
      <c r="B128" s="78"/>
      <c r="C128" s="79"/>
      <c r="D128" s="79"/>
      <c r="E128" s="69"/>
      <c r="F128" s="73"/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1:39" s="42" customFormat="1">
      <c r="A129" s="55"/>
      <c r="B129" s="78"/>
      <c r="C129" s="79"/>
      <c r="D129" s="79"/>
      <c r="E129" s="69"/>
      <c r="F129" s="73"/>
      <c r="G129" s="44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1:39" s="42" customFormat="1">
      <c r="A130" s="55"/>
      <c r="B130" s="78"/>
      <c r="C130" s="79"/>
      <c r="D130" s="79"/>
      <c r="E130" s="69"/>
      <c r="F130" s="73"/>
      <c r="G130" s="44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1:39" s="42" customFormat="1">
      <c r="A131" s="55"/>
      <c r="B131" s="78"/>
      <c r="C131" s="79"/>
      <c r="D131" s="79"/>
      <c r="E131" s="69"/>
      <c r="F131" s="73"/>
      <c r="G131" s="44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1:39" s="42" customFormat="1">
      <c r="A132" s="55"/>
      <c r="B132" s="78"/>
      <c r="C132" s="79"/>
      <c r="D132" s="79"/>
      <c r="E132" s="69"/>
      <c r="F132" s="73"/>
      <c r="G132" s="44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1:39" s="42" customFormat="1">
      <c r="A133" s="55"/>
      <c r="B133" s="78"/>
      <c r="C133" s="79"/>
      <c r="D133" s="79"/>
      <c r="E133" s="69"/>
      <c r="F133" s="73"/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1:39" s="42" customFormat="1">
      <c r="A134" s="55"/>
      <c r="B134" s="78"/>
      <c r="C134" s="79"/>
      <c r="D134" s="79"/>
      <c r="E134" s="69"/>
      <c r="F134" s="73"/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1:39" s="42" customFormat="1">
      <c r="A135" s="55"/>
      <c r="B135" s="78"/>
      <c r="C135" s="79"/>
      <c r="D135" s="79"/>
      <c r="E135" s="69"/>
      <c r="F135" s="73"/>
      <c r="G135" s="44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1:39" s="42" customFormat="1">
      <c r="A136" s="55"/>
      <c r="B136" s="78"/>
      <c r="C136" s="79"/>
      <c r="D136" s="79"/>
      <c r="E136" s="69"/>
      <c r="F136" s="73"/>
      <c r="G136" s="44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1:39" s="42" customFormat="1">
      <c r="A137" s="55"/>
      <c r="B137" s="78"/>
      <c r="C137" s="79"/>
      <c r="D137" s="79"/>
      <c r="E137" s="69"/>
      <c r="F137" s="73"/>
      <c r="G137" s="44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1:39" s="42" customFormat="1">
      <c r="A138" s="55"/>
      <c r="B138" s="78"/>
      <c r="C138" s="79"/>
      <c r="D138" s="79"/>
      <c r="E138" s="69"/>
      <c r="F138" s="73"/>
      <c r="G138" s="4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1:39" s="42" customFormat="1">
      <c r="A139" s="55"/>
      <c r="B139" s="78"/>
      <c r="C139" s="79"/>
      <c r="D139" s="79"/>
      <c r="E139" s="69"/>
      <c r="F139" s="73"/>
      <c r="G139" s="44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1:39" s="42" customFormat="1">
      <c r="A140" s="55"/>
      <c r="B140" s="78"/>
      <c r="C140" s="79"/>
      <c r="D140" s="79"/>
      <c r="E140" s="69"/>
      <c r="F140" s="73"/>
      <c r="G140" s="44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1:39" s="42" customFormat="1">
      <c r="A141" s="55"/>
      <c r="B141" s="78"/>
      <c r="C141" s="79"/>
      <c r="D141" s="79"/>
      <c r="E141" s="69"/>
      <c r="F141" s="73"/>
      <c r="G141" s="44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1:39" s="42" customFormat="1">
      <c r="A142" s="55"/>
      <c r="B142" s="78"/>
      <c r="C142" s="79"/>
      <c r="D142" s="79"/>
      <c r="E142" s="69"/>
      <c r="F142" s="73"/>
      <c r="G142" s="44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1:39" s="42" customFormat="1">
      <c r="A143" s="55"/>
      <c r="B143" s="78"/>
      <c r="C143" s="79"/>
      <c r="D143" s="79"/>
      <c r="E143" s="69"/>
      <c r="F143" s="73"/>
      <c r="G143" s="44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1:39" s="42" customFormat="1">
      <c r="A144" s="55"/>
      <c r="B144" s="78"/>
      <c r="C144" s="79"/>
      <c r="D144" s="79"/>
      <c r="E144" s="69"/>
      <c r="F144" s="73"/>
      <c r="G144" s="44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1:39" s="42" customFormat="1">
      <c r="A145" s="55"/>
      <c r="B145" s="78"/>
      <c r="C145" s="79"/>
      <c r="D145" s="79"/>
      <c r="E145" s="69"/>
      <c r="F145" s="73"/>
      <c r="G145" s="44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1:39" s="42" customFormat="1">
      <c r="A146" s="55"/>
      <c r="B146" s="78"/>
      <c r="C146" s="79"/>
      <c r="D146" s="79"/>
      <c r="E146" s="69"/>
      <c r="F146" s="73"/>
      <c r="G146" s="44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1:39" s="42" customFormat="1">
      <c r="A147" s="55"/>
      <c r="B147" s="78"/>
      <c r="C147" s="79"/>
      <c r="D147" s="79"/>
      <c r="E147" s="69"/>
      <c r="F147" s="73"/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1:39" s="42" customFormat="1">
      <c r="A148" s="55"/>
      <c r="B148" s="78"/>
      <c r="C148" s="79"/>
      <c r="D148" s="79"/>
      <c r="E148" s="69"/>
      <c r="F148" s="73"/>
      <c r="G148" s="44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1:39" s="42" customFormat="1">
      <c r="A149" s="55"/>
      <c r="B149" s="78"/>
      <c r="C149" s="79"/>
      <c r="D149" s="79"/>
      <c r="E149" s="69"/>
      <c r="F149" s="73"/>
      <c r="G149" s="44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1:39" s="42" customFormat="1">
      <c r="A150" s="55"/>
      <c r="B150" s="78"/>
      <c r="C150" s="79"/>
      <c r="D150" s="79"/>
      <c r="E150" s="69"/>
      <c r="F150" s="73"/>
      <c r="G150" s="44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1:39" s="42" customFormat="1">
      <c r="A151" s="55"/>
      <c r="B151" s="78"/>
      <c r="C151" s="79"/>
      <c r="D151" s="79"/>
      <c r="E151" s="69"/>
      <c r="F151" s="73"/>
      <c r="G151" s="44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1:39" s="42" customFormat="1">
      <c r="A152" s="55"/>
      <c r="B152" s="78"/>
      <c r="C152" s="79"/>
      <c r="D152" s="79"/>
      <c r="E152" s="69"/>
      <c r="F152" s="73"/>
      <c r="G152" s="44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1:39" s="42" customFormat="1">
      <c r="A153" s="55"/>
      <c r="B153" s="78"/>
      <c r="C153" s="79"/>
      <c r="D153" s="79"/>
      <c r="E153" s="69"/>
      <c r="F153" s="73"/>
      <c r="G153" s="44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1:39" s="42" customFormat="1">
      <c r="A154" s="55"/>
      <c r="B154" s="78"/>
      <c r="C154" s="79"/>
      <c r="D154" s="79"/>
      <c r="E154" s="69"/>
      <c r="F154" s="73"/>
      <c r="G154" s="44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1:39" s="42" customFormat="1">
      <c r="A155" s="55"/>
      <c r="B155" s="78"/>
      <c r="C155" s="79"/>
      <c r="D155" s="79"/>
      <c r="E155" s="69"/>
      <c r="F155" s="73"/>
      <c r="G155" s="44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1:39" s="42" customFormat="1">
      <c r="A156" s="55"/>
      <c r="B156" s="78"/>
      <c r="C156" s="79"/>
      <c r="D156" s="79"/>
      <c r="E156" s="69"/>
      <c r="F156" s="73"/>
      <c r="G156" s="44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1:39" s="42" customFormat="1">
      <c r="A157" s="55"/>
      <c r="B157" s="78"/>
      <c r="C157" s="79"/>
      <c r="D157" s="79"/>
      <c r="E157" s="69"/>
      <c r="F157" s="73"/>
      <c r="G157" s="44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1:39" s="42" customFormat="1">
      <c r="A158" s="55"/>
      <c r="B158" s="78"/>
      <c r="C158" s="79"/>
      <c r="D158" s="79"/>
      <c r="E158" s="69"/>
      <c r="F158" s="73"/>
      <c r="G158" s="44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1:39" s="42" customFormat="1">
      <c r="A159" s="55"/>
      <c r="B159" s="78"/>
      <c r="C159" s="79"/>
      <c r="D159" s="79"/>
      <c r="E159" s="69"/>
      <c r="F159" s="73"/>
      <c r="G159" s="44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1:39" s="42" customFormat="1">
      <c r="A160" s="55"/>
      <c r="B160" s="78"/>
      <c r="C160" s="79"/>
      <c r="D160" s="79"/>
      <c r="E160" s="69"/>
      <c r="F160" s="73"/>
      <c r="G160" s="44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1:39" s="42" customFormat="1">
      <c r="A161" s="55"/>
      <c r="B161" s="78"/>
      <c r="C161" s="79"/>
      <c r="D161" s="79"/>
      <c r="E161" s="69"/>
      <c r="F161" s="73"/>
      <c r="G161" s="44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1:39" s="42" customFormat="1">
      <c r="A162" s="55"/>
      <c r="B162" s="78"/>
      <c r="C162" s="79"/>
      <c r="D162" s="79"/>
      <c r="E162" s="69"/>
      <c r="F162" s="73"/>
      <c r="G162" s="44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1:39" s="42" customFormat="1">
      <c r="A163" s="55"/>
      <c r="B163" s="78"/>
      <c r="C163" s="79"/>
      <c r="D163" s="79"/>
      <c r="E163" s="69"/>
      <c r="F163" s="73"/>
      <c r="G163" s="44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1:39" s="42" customFormat="1">
      <c r="A164" s="55"/>
      <c r="B164" s="78"/>
      <c r="C164" s="79"/>
      <c r="D164" s="79"/>
      <c r="E164" s="69"/>
      <c r="F164" s="73"/>
      <c r="G164" s="44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1:39" s="42" customFormat="1">
      <c r="A165" s="55"/>
      <c r="B165" s="78"/>
      <c r="C165" s="79"/>
      <c r="D165" s="79"/>
      <c r="E165" s="69"/>
      <c r="F165" s="73"/>
      <c r="G165" s="44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1:39" s="42" customFormat="1">
      <c r="A166" s="55"/>
      <c r="B166" s="78"/>
      <c r="C166" s="79"/>
      <c r="D166" s="79"/>
      <c r="E166" s="69"/>
      <c r="F166" s="73"/>
      <c r="G166" s="44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1:39" s="42" customFormat="1">
      <c r="A167" s="55"/>
      <c r="B167" s="78"/>
      <c r="C167" s="79"/>
      <c r="D167" s="79"/>
      <c r="E167" s="69"/>
      <c r="F167" s="73"/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1:39" s="42" customFormat="1">
      <c r="A168" s="55"/>
      <c r="B168" s="78"/>
      <c r="C168" s="79"/>
      <c r="D168" s="79"/>
      <c r="E168" s="69"/>
      <c r="F168" s="73"/>
      <c r="G168" s="44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1:39" s="42" customFormat="1">
      <c r="A169" s="55"/>
      <c r="B169" s="78"/>
      <c r="C169" s="79"/>
      <c r="D169" s="79"/>
      <c r="E169" s="69"/>
      <c r="F169" s="73"/>
      <c r="G169" s="44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1:39" s="42" customFormat="1">
      <c r="A170" s="55"/>
      <c r="B170" s="78"/>
      <c r="C170" s="79"/>
      <c r="D170" s="79"/>
      <c r="E170" s="69"/>
      <c r="F170" s="73"/>
      <c r="G170" s="44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1:39" s="42" customFormat="1">
      <c r="A171" s="55"/>
      <c r="B171" s="78"/>
      <c r="C171" s="79"/>
      <c r="D171" s="79"/>
      <c r="E171" s="69"/>
      <c r="F171" s="73"/>
      <c r="G171" s="44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1:39" s="42" customFormat="1">
      <c r="A172" s="55"/>
      <c r="B172" s="78"/>
      <c r="C172" s="79"/>
      <c r="D172" s="79"/>
      <c r="E172" s="69"/>
      <c r="F172" s="73"/>
      <c r="G172" s="4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1:39" s="42" customFormat="1">
      <c r="A173" s="55"/>
      <c r="B173" s="78"/>
      <c r="C173" s="79"/>
      <c r="D173" s="79"/>
      <c r="E173" s="69"/>
      <c r="F173" s="73"/>
      <c r="G173" s="44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1:39" s="42" customFormat="1">
      <c r="A174" s="55"/>
      <c r="B174" s="78"/>
      <c r="C174" s="79"/>
      <c r="D174" s="79"/>
      <c r="E174" s="69"/>
      <c r="F174" s="73"/>
      <c r="G174" s="44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1:39" s="42" customFormat="1">
      <c r="A175" s="55"/>
      <c r="B175" s="78"/>
      <c r="C175" s="79"/>
      <c r="D175" s="79"/>
      <c r="E175" s="69"/>
      <c r="F175" s="73"/>
      <c r="G175" s="44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1:39" s="42" customFormat="1">
      <c r="A176" s="55"/>
      <c r="B176" s="78"/>
      <c r="C176" s="79"/>
      <c r="D176" s="79"/>
      <c r="E176" s="69"/>
      <c r="F176" s="73"/>
      <c r="G176" s="44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1:39" s="42" customFormat="1">
      <c r="A177" s="55"/>
      <c r="B177" s="78"/>
      <c r="C177" s="79"/>
      <c r="D177" s="79"/>
      <c r="E177" s="69"/>
      <c r="F177" s="73"/>
      <c r="G177" s="44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1:39" s="42" customFormat="1">
      <c r="A178" s="55"/>
      <c r="B178" s="78"/>
      <c r="C178" s="79"/>
      <c r="D178" s="79"/>
      <c r="E178" s="69"/>
      <c r="F178" s="73"/>
      <c r="G178" s="44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1:39" s="42" customFormat="1">
      <c r="A179" s="55"/>
      <c r="B179" s="78"/>
      <c r="C179" s="79"/>
      <c r="D179" s="79"/>
      <c r="E179" s="69"/>
      <c r="F179" s="73"/>
      <c r="G179" s="44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1:39" s="42" customFormat="1">
      <c r="A180" s="55"/>
      <c r="B180" s="78"/>
      <c r="C180" s="79"/>
      <c r="D180" s="79"/>
      <c r="E180" s="69"/>
      <c r="F180" s="73"/>
      <c r="G180" s="44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1:39" s="42" customFormat="1">
      <c r="A181" s="55"/>
      <c r="B181" s="78"/>
      <c r="C181" s="79"/>
      <c r="D181" s="79"/>
      <c r="E181" s="69"/>
      <c r="F181" s="73"/>
      <c r="G181" s="44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1:39" s="42" customFormat="1">
      <c r="A182" s="55"/>
      <c r="B182" s="78"/>
      <c r="C182" s="79"/>
      <c r="D182" s="79"/>
      <c r="E182" s="69"/>
      <c r="F182" s="73"/>
      <c r="G182" s="44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1:39" s="42" customFormat="1">
      <c r="A183" s="55"/>
      <c r="B183" s="78"/>
      <c r="C183" s="79"/>
      <c r="D183" s="79"/>
      <c r="E183" s="69"/>
      <c r="F183" s="73"/>
      <c r="G183" s="44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1:39" s="42" customFormat="1">
      <c r="A184" s="55"/>
      <c r="B184" s="78"/>
      <c r="C184" s="79"/>
      <c r="D184" s="79"/>
      <c r="E184" s="69"/>
      <c r="F184" s="73"/>
      <c r="G184" s="44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1:39" s="42" customFormat="1">
      <c r="A185" s="55"/>
      <c r="B185" s="78"/>
      <c r="C185" s="79"/>
      <c r="D185" s="79"/>
      <c r="E185" s="69"/>
      <c r="F185" s="73"/>
      <c r="G185" s="44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1:39" s="42" customFormat="1">
      <c r="A186" s="55"/>
      <c r="B186" s="78"/>
      <c r="C186" s="79"/>
      <c r="D186" s="79"/>
      <c r="E186" s="69"/>
      <c r="F186" s="73"/>
      <c r="G186" s="44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1:39" s="42" customFormat="1">
      <c r="A187" s="55"/>
      <c r="B187" s="78"/>
      <c r="C187" s="79"/>
      <c r="D187" s="79"/>
      <c r="E187" s="69"/>
      <c r="F187" s="73"/>
      <c r="G187" s="44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1:39" s="42" customFormat="1">
      <c r="A188" s="55"/>
      <c r="B188" s="78"/>
      <c r="C188" s="79"/>
      <c r="D188" s="79"/>
      <c r="E188" s="69"/>
      <c r="F188" s="73"/>
      <c r="G188" s="44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1:39" s="42" customFormat="1">
      <c r="A189" s="55"/>
      <c r="B189" s="78"/>
      <c r="C189" s="79"/>
      <c r="D189" s="79"/>
      <c r="E189" s="69"/>
      <c r="F189" s="73"/>
      <c r="G189" s="44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1:39" s="42" customFormat="1">
      <c r="A190" s="55"/>
      <c r="B190" s="78"/>
      <c r="C190" s="79"/>
      <c r="D190" s="79"/>
      <c r="E190" s="69"/>
      <c r="F190" s="73"/>
      <c r="G190" s="44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:39" s="42" customFormat="1">
      <c r="A191" s="55"/>
      <c r="B191" s="78"/>
      <c r="C191" s="79"/>
      <c r="D191" s="79"/>
      <c r="E191" s="69"/>
      <c r="F191" s="73"/>
      <c r="G191" s="44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1:39" s="42" customFormat="1">
      <c r="A192" s="55"/>
      <c r="B192" s="78"/>
      <c r="C192" s="79"/>
      <c r="D192" s="79"/>
      <c r="E192" s="69"/>
      <c r="F192" s="73"/>
      <c r="G192" s="44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1:39" s="42" customFormat="1">
      <c r="A193" s="55"/>
      <c r="B193" s="78"/>
      <c r="C193" s="79"/>
      <c r="D193" s="79"/>
      <c r="E193" s="69"/>
      <c r="F193" s="73"/>
      <c r="G193" s="44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1:39" s="42" customFormat="1">
      <c r="A194" s="55"/>
      <c r="B194" s="78"/>
      <c r="C194" s="79"/>
      <c r="D194" s="79"/>
      <c r="E194" s="69"/>
      <c r="F194" s="73"/>
      <c r="G194" s="44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:39" s="42" customFormat="1">
      <c r="A195" s="55"/>
      <c r="B195" s="78"/>
      <c r="C195" s="79"/>
      <c r="D195" s="79"/>
      <c r="E195" s="69"/>
      <c r="F195" s="73"/>
      <c r="G195" s="44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1:39" s="42" customFormat="1">
      <c r="A196" s="55"/>
      <c r="B196" s="78"/>
      <c r="C196" s="79"/>
      <c r="D196" s="79"/>
      <c r="E196" s="69"/>
      <c r="F196" s="73"/>
      <c r="G196" s="44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1:39" s="42" customFormat="1">
      <c r="A197" s="55"/>
      <c r="B197" s="78"/>
      <c r="C197" s="79"/>
      <c r="D197" s="79"/>
      <c r="E197" s="69"/>
      <c r="F197" s="73"/>
      <c r="G197" s="44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1:39" s="42" customFormat="1">
      <c r="A198" s="55"/>
      <c r="B198" s="78"/>
      <c r="C198" s="79"/>
      <c r="D198" s="79"/>
      <c r="E198" s="69"/>
      <c r="F198" s="73"/>
      <c r="G198" s="44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:39" s="42" customFormat="1">
      <c r="A199" s="55"/>
      <c r="B199" s="78"/>
      <c r="C199" s="79"/>
      <c r="D199" s="79"/>
      <c r="E199" s="69"/>
      <c r="F199" s="73"/>
      <c r="G199" s="44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:39" s="42" customFormat="1">
      <c r="A200" s="55"/>
      <c r="B200" s="78"/>
      <c r="C200" s="79"/>
      <c r="D200" s="79"/>
      <c r="E200" s="69"/>
      <c r="F200" s="73"/>
      <c r="G200" s="44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:39" s="42" customFormat="1">
      <c r="A201" s="55"/>
      <c r="B201" s="78"/>
      <c r="C201" s="79"/>
      <c r="D201" s="79"/>
      <c r="E201" s="69"/>
      <c r="F201" s="73"/>
      <c r="G201" s="44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:39" s="42" customFormat="1">
      <c r="A202" s="55"/>
      <c r="B202" s="78"/>
      <c r="C202" s="79"/>
      <c r="D202" s="79"/>
      <c r="E202" s="69"/>
      <c r="F202" s="73"/>
      <c r="G202" s="44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:39" s="42" customFormat="1">
      <c r="A203" s="55"/>
      <c r="B203" s="78"/>
      <c r="C203" s="79"/>
      <c r="D203" s="79"/>
      <c r="E203" s="69"/>
      <c r="F203" s="73"/>
      <c r="G203" s="44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:39" s="42" customFormat="1">
      <c r="A204" s="55"/>
      <c r="B204" s="78"/>
      <c r="C204" s="79"/>
      <c r="D204" s="79"/>
      <c r="E204" s="69"/>
      <c r="F204" s="73"/>
      <c r="G204" s="44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:39" s="42" customFormat="1">
      <c r="A205" s="55"/>
      <c r="B205" s="78"/>
      <c r="C205" s="79"/>
      <c r="D205" s="79"/>
      <c r="E205" s="69"/>
      <c r="F205" s="73"/>
      <c r="G205" s="44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:39" s="42" customFormat="1">
      <c r="A206" s="55"/>
      <c r="B206" s="78"/>
      <c r="C206" s="79"/>
      <c r="D206" s="79"/>
      <c r="E206" s="69"/>
      <c r="F206" s="73"/>
      <c r="G206" s="44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:39" s="42" customFormat="1">
      <c r="A207" s="55"/>
      <c r="B207" s="78"/>
      <c r="C207" s="79"/>
      <c r="D207" s="79"/>
      <c r="E207" s="69"/>
      <c r="F207" s="73"/>
      <c r="G207" s="44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:39" s="42" customFormat="1">
      <c r="A208" s="55"/>
      <c r="B208" s="78"/>
      <c r="C208" s="79"/>
      <c r="D208" s="79"/>
      <c r="E208" s="69"/>
      <c r="F208" s="73"/>
      <c r="G208" s="44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:39" s="42" customFormat="1">
      <c r="A209" s="55"/>
      <c r="B209" s="78"/>
      <c r="C209" s="79"/>
      <c r="D209" s="79"/>
      <c r="E209" s="69"/>
      <c r="F209" s="73"/>
      <c r="G209" s="44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:39" s="42" customFormat="1">
      <c r="A210" s="55"/>
      <c r="B210" s="78"/>
      <c r="C210" s="79"/>
      <c r="D210" s="79"/>
      <c r="E210" s="69"/>
      <c r="F210" s="73"/>
      <c r="G210" s="44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:39" s="42" customFormat="1">
      <c r="A211" s="55"/>
      <c r="B211" s="78"/>
      <c r="C211" s="79"/>
      <c r="D211" s="79"/>
      <c r="E211" s="69"/>
      <c r="F211" s="73"/>
      <c r="G211" s="44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:39" s="42" customFormat="1">
      <c r="A212" s="55"/>
      <c r="B212" s="78"/>
      <c r="C212" s="79"/>
      <c r="D212" s="79"/>
      <c r="E212" s="69"/>
      <c r="F212" s="73"/>
      <c r="G212" s="44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:39" s="42" customFormat="1">
      <c r="A213" s="55"/>
      <c r="B213" s="78"/>
      <c r="C213" s="79"/>
      <c r="D213" s="79"/>
      <c r="E213" s="69"/>
      <c r="F213" s="73"/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:39" s="42" customFormat="1">
      <c r="A214" s="55"/>
      <c r="B214" s="78"/>
      <c r="C214" s="79"/>
      <c r="D214" s="79"/>
      <c r="E214" s="69"/>
      <c r="F214" s="73"/>
      <c r="G214" s="44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:39" s="42" customFormat="1">
      <c r="A215" s="55"/>
      <c r="B215" s="78"/>
      <c r="C215" s="79"/>
      <c r="D215" s="79"/>
      <c r="E215" s="69"/>
      <c r="F215" s="73"/>
      <c r="G215" s="44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:39" s="42" customFormat="1">
      <c r="A216" s="55"/>
      <c r="B216" s="78"/>
      <c r="C216" s="79"/>
      <c r="D216" s="79"/>
      <c r="E216" s="69"/>
      <c r="F216" s="73"/>
      <c r="G216" s="44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:39" s="42" customFormat="1">
      <c r="A217" s="55"/>
      <c r="B217" s="78"/>
      <c r="C217" s="79"/>
      <c r="D217" s="79"/>
      <c r="E217" s="69"/>
      <c r="F217" s="73"/>
      <c r="G217" s="44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:39" s="42" customFormat="1">
      <c r="A218" s="55"/>
      <c r="B218" s="78"/>
      <c r="C218" s="79"/>
      <c r="D218" s="79"/>
      <c r="E218" s="69"/>
      <c r="F218" s="73"/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:39" s="42" customFormat="1">
      <c r="A219" s="55"/>
      <c r="B219" s="78"/>
      <c r="C219" s="79"/>
      <c r="D219" s="79"/>
      <c r="E219" s="69"/>
      <c r="F219" s="73"/>
      <c r="G219" s="44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:39" s="42" customFormat="1">
      <c r="A220" s="55"/>
      <c r="B220" s="78"/>
      <c r="C220" s="79"/>
      <c r="D220" s="79"/>
      <c r="E220" s="69"/>
      <c r="F220" s="73"/>
      <c r="G220" s="44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:39" s="42" customFormat="1">
      <c r="A221" s="55"/>
      <c r="B221" s="80"/>
      <c r="C221" s="79"/>
      <c r="D221" s="79"/>
      <c r="E221" s="69"/>
      <c r="F221" s="73"/>
      <c r="G221" s="44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:39" s="42" customFormat="1">
      <c r="A222" s="55"/>
      <c r="B222" s="80"/>
      <c r="C222" s="79"/>
      <c r="D222" s="79"/>
      <c r="E222" s="69"/>
      <c r="F222" s="73"/>
      <c r="G222" s="44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:39" s="42" customFormat="1">
      <c r="A223" s="55"/>
      <c r="B223" s="80"/>
      <c r="C223" s="79"/>
      <c r="D223" s="79"/>
      <c r="E223" s="69"/>
      <c r="F223" s="73"/>
      <c r="G223" s="44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:39" s="42" customFormat="1">
      <c r="A224" s="55"/>
      <c r="B224" s="80"/>
      <c r="C224" s="79"/>
      <c r="D224" s="79"/>
      <c r="E224" s="69"/>
      <c r="F224" s="73"/>
      <c r="G224" s="44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:39" s="42" customFormat="1">
      <c r="A225" s="55"/>
      <c r="B225" s="80"/>
      <c r="C225" s="79"/>
      <c r="D225" s="79"/>
      <c r="E225" s="69"/>
      <c r="F225" s="73"/>
      <c r="G225" s="44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:39" s="42" customFormat="1">
      <c r="A226" s="55"/>
      <c r="B226" s="80"/>
      <c r="C226" s="79"/>
      <c r="D226" s="79"/>
      <c r="E226" s="69"/>
      <c r="F226" s="73"/>
      <c r="G226" s="44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:39" s="42" customFormat="1">
      <c r="A227" s="55"/>
      <c r="B227" s="80"/>
      <c r="C227" s="79"/>
      <c r="D227" s="79"/>
      <c r="E227" s="69"/>
      <c r="F227" s="73"/>
      <c r="G227" s="44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:39" s="42" customFormat="1">
      <c r="A228" s="55"/>
      <c r="B228" s="80"/>
      <c r="C228" s="79"/>
      <c r="D228" s="79"/>
      <c r="E228" s="69"/>
      <c r="F228" s="73"/>
      <c r="G228" s="44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:39" s="42" customFormat="1">
      <c r="A229" s="55"/>
      <c r="B229" s="80"/>
      <c r="C229" s="79"/>
      <c r="D229" s="79"/>
      <c r="E229" s="69"/>
      <c r="F229" s="73"/>
      <c r="G229" s="44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:39" s="42" customFormat="1">
      <c r="A230" s="55"/>
      <c r="B230" s="80"/>
      <c r="C230" s="79"/>
      <c r="D230" s="79"/>
      <c r="E230" s="69"/>
      <c r="F230" s="73"/>
      <c r="G230" s="44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:39" s="42" customFormat="1">
      <c r="A231" s="55"/>
      <c r="B231" s="80"/>
      <c r="C231" s="79"/>
      <c r="D231" s="79"/>
      <c r="E231" s="69"/>
      <c r="F231" s="73"/>
      <c r="G231" s="44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:39" s="42" customFormat="1">
      <c r="A232" s="55"/>
      <c r="B232" s="80"/>
      <c r="C232" s="79"/>
      <c r="D232" s="79"/>
      <c r="E232" s="69"/>
      <c r="F232" s="73"/>
      <c r="G232" s="44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:39" s="42" customFormat="1">
      <c r="A233" s="55"/>
      <c r="B233" s="80"/>
      <c r="C233" s="79"/>
      <c r="D233" s="79"/>
      <c r="E233" s="69"/>
      <c r="F233" s="73"/>
      <c r="G233" s="44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:39" s="42" customFormat="1">
      <c r="A234" s="55"/>
      <c r="B234" s="80"/>
      <c r="C234" s="79"/>
      <c r="D234" s="79"/>
      <c r="E234" s="69"/>
      <c r="F234" s="73"/>
      <c r="G234" s="44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:39" s="42" customFormat="1">
      <c r="A235" s="55"/>
      <c r="B235" s="80"/>
      <c r="C235" s="79"/>
      <c r="D235" s="79"/>
      <c r="E235" s="69"/>
      <c r="F235" s="73"/>
      <c r="G235" s="44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:39" s="42" customFormat="1">
      <c r="A236" s="55"/>
      <c r="B236" s="80"/>
      <c r="C236" s="79"/>
      <c r="D236" s="79"/>
      <c r="E236" s="69"/>
      <c r="F236" s="73"/>
      <c r="G236" s="44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:39" s="42" customFormat="1">
      <c r="A237" s="55"/>
      <c r="B237" s="80"/>
      <c r="C237" s="79"/>
      <c r="D237" s="79"/>
      <c r="E237" s="69"/>
      <c r="F237" s="73"/>
      <c r="G237" s="4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:39" s="42" customFormat="1">
      <c r="A238" s="55"/>
      <c r="B238" s="80"/>
      <c r="C238" s="79"/>
      <c r="D238" s="79"/>
      <c r="E238" s="69"/>
      <c r="F238" s="73"/>
      <c r="G238" s="44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:39" s="42" customFormat="1">
      <c r="A239" s="55"/>
      <c r="B239" s="80"/>
      <c r="C239" s="79"/>
      <c r="D239" s="79"/>
      <c r="E239" s="69"/>
      <c r="F239" s="73"/>
      <c r="G239" s="44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:39" s="42" customFormat="1">
      <c r="A240" s="55"/>
      <c r="B240" s="80"/>
      <c r="C240" s="79"/>
      <c r="D240" s="79"/>
      <c r="E240" s="69"/>
      <c r="F240" s="73"/>
      <c r="G240" s="44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:39" s="42" customFormat="1">
      <c r="A241" s="55"/>
      <c r="B241" s="80"/>
      <c r="C241" s="79"/>
      <c r="D241" s="79"/>
      <c r="E241" s="69"/>
      <c r="F241" s="73"/>
      <c r="G241" s="44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:39" s="42" customFormat="1">
      <c r="A242" s="55"/>
      <c r="B242" s="80"/>
      <c r="C242" s="79"/>
      <c r="D242" s="79"/>
      <c r="E242" s="69"/>
      <c r="F242" s="73"/>
      <c r="G242" s="44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:39" s="42" customFormat="1">
      <c r="A243" s="55"/>
      <c r="B243" s="80"/>
      <c r="C243" s="79"/>
      <c r="D243" s="79"/>
      <c r="E243" s="69"/>
      <c r="F243" s="73"/>
      <c r="G243" s="44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:39" s="42" customFormat="1">
      <c r="A244" s="55"/>
      <c r="B244" s="80"/>
      <c r="C244" s="79"/>
      <c r="D244" s="79"/>
      <c r="E244" s="69"/>
      <c r="F244" s="73"/>
      <c r="G244" s="44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:39" s="42" customFormat="1">
      <c r="A245" s="55"/>
      <c r="B245" s="80"/>
      <c r="C245" s="79"/>
      <c r="D245" s="79"/>
      <c r="E245" s="69"/>
      <c r="F245" s="73"/>
      <c r="G245" s="44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:39" s="42" customFormat="1">
      <c r="A246" s="55"/>
      <c r="B246" s="80"/>
      <c r="C246" s="79"/>
      <c r="D246" s="79"/>
      <c r="E246" s="69"/>
      <c r="F246" s="73"/>
      <c r="G246" s="44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:39" s="42" customFormat="1">
      <c r="A247" s="55"/>
      <c r="B247" s="80"/>
      <c r="C247" s="79"/>
      <c r="D247" s="79"/>
      <c r="E247" s="69"/>
      <c r="F247" s="73"/>
      <c r="G247" s="44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:39" s="42" customFormat="1">
      <c r="A248" s="55"/>
      <c r="B248" s="80"/>
      <c r="C248" s="79"/>
      <c r="D248" s="79"/>
      <c r="E248" s="69"/>
      <c r="F248" s="73"/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:39" s="42" customFormat="1">
      <c r="A249" s="55"/>
      <c r="B249" s="80"/>
      <c r="C249" s="79"/>
      <c r="D249" s="79"/>
      <c r="E249" s="69"/>
      <c r="F249" s="73"/>
      <c r="G249" s="44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:39" s="42" customFormat="1">
      <c r="A250" s="55"/>
      <c r="B250" s="80"/>
      <c r="C250" s="79"/>
      <c r="D250" s="79"/>
      <c r="E250" s="69"/>
      <c r="F250" s="73"/>
      <c r="G250" s="44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:39" s="42" customFormat="1">
      <c r="A251" s="55"/>
      <c r="B251" s="80"/>
      <c r="C251" s="79"/>
      <c r="D251" s="79"/>
      <c r="E251" s="69"/>
      <c r="F251" s="73"/>
      <c r="G251" s="44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:39" s="42" customFormat="1">
      <c r="A252" s="55"/>
      <c r="B252" s="80"/>
      <c r="C252" s="79"/>
      <c r="D252" s="79"/>
      <c r="E252" s="69"/>
      <c r="F252" s="73"/>
      <c r="G252" s="44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:39" s="42" customFormat="1">
      <c r="A253" s="55"/>
      <c r="B253" s="80"/>
      <c r="C253" s="79"/>
      <c r="D253" s="79"/>
      <c r="E253" s="69"/>
      <c r="F253" s="73"/>
      <c r="G253" s="44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:39" s="42" customFormat="1">
      <c r="A254" s="55"/>
      <c r="B254" s="80"/>
      <c r="C254" s="79"/>
      <c r="D254" s="79"/>
      <c r="E254" s="69"/>
      <c r="F254" s="73"/>
      <c r="G254" s="44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:39" s="42" customFormat="1">
      <c r="A255" s="55"/>
      <c r="B255" s="80"/>
      <c r="C255" s="79"/>
      <c r="D255" s="79"/>
      <c r="E255" s="69"/>
      <c r="F255" s="73"/>
      <c r="G255" s="44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:39" s="42" customFormat="1">
      <c r="A256" s="55"/>
      <c r="B256" s="80"/>
      <c r="C256" s="79"/>
      <c r="D256" s="79"/>
      <c r="E256" s="69"/>
      <c r="F256" s="73"/>
      <c r="G256" s="44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:39" s="42" customFormat="1">
      <c r="A257" s="55"/>
      <c r="B257" s="80"/>
      <c r="C257" s="79"/>
      <c r="D257" s="79"/>
      <c r="E257" s="69"/>
      <c r="F257" s="73"/>
      <c r="G257" s="44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:39" s="42" customFormat="1">
      <c r="A258" s="55"/>
      <c r="B258" s="80"/>
      <c r="C258" s="79"/>
      <c r="D258" s="79"/>
      <c r="E258" s="69"/>
      <c r="F258" s="73"/>
      <c r="G258" s="44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:39" s="42" customFormat="1">
      <c r="A259" s="55"/>
      <c r="B259" s="80"/>
      <c r="C259" s="79"/>
      <c r="D259" s="79"/>
      <c r="E259" s="69"/>
      <c r="F259" s="73"/>
      <c r="G259" s="44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:39" s="42" customFormat="1">
      <c r="A260" s="55"/>
      <c r="B260" s="80"/>
      <c r="C260" s="79"/>
      <c r="D260" s="79"/>
      <c r="E260" s="69"/>
      <c r="F260" s="73"/>
      <c r="G260" s="44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:39" s="42" customFormat="1">
      <c r="A261" s="55"/>
      <c r="B261" s="80"/>
      <c r="C261" s="79"/>
      <c r="D261" s="79"/>
      <c r="E261" s="69"/>
      <c r="F261" s="73"/>
      <c r="G261" s="44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:39" s="42" customFormat="1">
      <c r="A262" s="55"/>
      <c r="B262" s="80"/>
      <c r="C262" s="79"/>
      <c r="D262" s="79"/>
      <c r="E262" s="69"/>
      <c r="F262" s="73"/>
      <c r="G262" s="44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:39" s="42" customFormat="1">
      <c r="A263" s="55"/>
      <c r="B263" s="80"/>
      <c r="C263" s="79"/>
      <c r="D263" s="79"/>
      <c r="E263" s="69"/>
      <c r="F263" s="73"/>
      <c r="G263" s="44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:39" s="42" customFormat="1">
      <c r="A264" s="55"/>
      <c r="B264" s="80"/>
      <c r="C264" s="79"/>
      <c r="D264" s="79"/>
      <c r="E264" s="69"/>
      <c r="F264" s="73"/>
      <c r="G264" s="44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:39" s="42" customFormat="1">
      <c r="A265" s="55"/>
      <c r="B265" s="80"/>
      <c r="C265" s="79"/>
      <c r="D265" s="79"/>
      <c r="E265" s="69"/>
      <c r="F265" s="73"/>
      <c r="G265" s="44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:39" s="42" customFormat="1">
      <c r="A266" s="55"/>
      <c r="B266" s="80"/>
      <c r="C266" s="79"/>
      <c r="D266" s="79"/>
      <c r="E266" s="69"/>
      <c r="F266" s="73"/>
      <c r="G266" s="44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:39" s="42" customFormat="1">
      <c r="A267" s="55"/>
      <c r="B267" s="80"/>
      <c r="C267" s="79"/>
      <c r="D267" s="79"/>
      <c r="E267" s="69"/>
      <c r="F267" s="73"/>
      <c r="G267" s="44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:39" s="42" customFormat="1">
      <c r="A268" s="55"/>
      <c r="B268" s="80"/>
      <c r="C268" s="79"/>
      <c r="D268" s="79"/>
      <c r="E268" s="69"/>
      <c r="F268" s="73"/>
      <c r="G268" s="44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:39" s="42" customFormat="1">
      <c r="A269" s="55"/>
      <c r="B269" s="80"/>
      <c r="C269" s="79"/>
      <c r="D269" s="79"/>
      <c r="E269" s="69"/>
      <c r="F269" s="73"/>
      <c r="G269" s="44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:39" s="42" customFormat="1">
      <c r="A270" s="55"/>
      <c r="B270" s="80"/>
      <c r="C270" s="79"/>
      <c r="D270" s="79"/>
      <c r="E270" s="69"/>
      <c r="F270" s="73"/>
      <c r="G270" s="44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:39" s="42" customFormat="1">
      <c r="A271" s="55"/>
      <c r="B271" s="80"/>
      <c r="C271" s="79"/>
      <c r="D271" s="79"/>
      <c r="E271" s="69"/>
      <c r="F271" s="73"/>
      <c r="G271" s="44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:39" s="42" customFormat="1">
      <c r="A272" s="55"/>
      <c r="B272" s="80"/>
      <c r="C272" s="79"/>
      <c r="D272" s="79"/>
      <c r="E272" s="69"/>
      <c r="F272" s="73"/>
      <c r="G272" s="44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:39" s="42" customFormat="1">
      <c r="A273" s="55"/>
      <c r="B273" s="80"/>
      <c r="C273" s="79"/>
      <c r="D273" s="79"/>
      <c r="E273" s="69"/>
      <c r="F273" s="73"/>
      <c r="G273" s="44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:39" s="42" customFormat="1">
      <c r="A274" s="55"/>
      <c r="B274" s="80"/>
      <c r="C274" s="79"/>
      <c r="D274" s="79"/>
      <c r="E274" s="69"/>
      <c r="F274" s="73"/>
      <c r="G274" s="44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:39" s="42" customFormat="1">
      <c r="A275" s="55"/>
      <c r="B275" s="80"/>
      <c r="C275" s="79"/>
      <c r="D275" s="79"/>
      <c r="E275" s="69"/>
      <c r="F275" s="73"/>
      <c r="G275" s="44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:39" s="42" customFormat="1">
      <c r="A276" s="55"/>
      <c r="B276" s="80"/>
      <c r="C276" s="79"/>
      <c r="D276" s="79"/>
      <c r="E276" s="69"/>
      <c r="F276" s="73"/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:39" s="42" customFormat="1">
      <c r="A277" s="55"/>
      <c r="B277" s="80"/>
      <c r="C277" s="79"/>
      <c r="D277" s="79"/>
      <c r="E277" s="69"/>
      <c r="F277" s="73"/>
      <c r="G277" s="44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:39" s="42" customFormat="1">
      <c r="A278" s="55"/>
      <c r="B278" s="80"/>
      <c r="C278" s="79"/>
      <c r="D278" s="79"/>
      <c r="E278" s="69"/>
      <c r="F278" s="73"/>
      <c r="G278" s="44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:39" s="42" customFormat="1">
      <c r="A279" s="55"/>
      <c r="B279" s="80"/>
      <c r="C279" s="79"/>
      <c r="D279" s="79"/>
      <c r="E279" s="69"/>
      <c r="F279" s="73"/>
      <c r="G279" s="44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:39" s="42" customFormat="1">
      <c r="A280" s="55"/>
      <c r="B280" s="80"/>
      <c r="C280" s="79"/>
      <c r="D280" s="79"/>
      <c r="E280" s="69"/>
      <c r="F280" s="73"/>
      <c r="G280" s="44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:39" s="42" customFormat="1">
      <c r="A281" s="55"/>
      <c r="B281" s="80"/>
      <c r="C281" s="79"/>
      <c r="D281" s="79"/>
      <c r="E281" s="69"/>
      <c r="F281" s="73"/>
      <c r="G281" s="44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:39" s="42" customFormat="1">
      <c r="A282" s="55"/>
      <c r="B282" s="80"/>
      <c r="C282" s="79"/>
      <c r="D282" s="79"/>
      <c r="E282" s="69"/>
      <c r="F282" s="73"/>
      <c r="G282" s="44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:39" s="42" customFormat="1">
      <c r="A283" s="55"/>
      <c r="B283" s="80"/>
      <c r="C283" s="79"/>
      <c r="D283" s="79"/>
      <c r="E283" s="69"/>
      <c r="F283" s="73"/>
      <c r="G283" s="44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:39" s="42" customFormat="1">
      <c r="A284" s="55"/>
      <c r="B284" s="80"/>
      <c r="C284" s="79"/>
      <c r="D284" s="79"/>
      <c r="E284" s="69"/>
      <c r="F284" s="73"/>
      <c r="G284" s="44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:39" s="42" customFormat="1">
      <c r="A285" s="55"/>
      <c r="B285" s="80"/>
      <c r="C285" s="79"/>
      <c r="D285" s="79"/>
      <c r="E285" s="69"/>
      <c r="F285" s="73"/>
      <c r="G285" s="44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:39" s="42" customFormat="1">
      <c r="A286" s="55"/>
      <c r="B286" s="80"/>
      <c r="C286" s="79"/>
      <c r="D286" s="79"/>
      <c r="E286" s="69"/>
      <c r="F286" s="73"/>
      <c r="G286" s="44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spans="1:39" s="42" customFormat="1">
      <c r="A287" s="55"/>
      <c r="B287" s="80"/>
      <c r="C287" s="79"/>
      <c r="D287" s="79"/>
      <c r="E287" s="69"/>
      <c r="F287" s="73"/>
      <c r="G287" s="44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spans="1:39" s="42" customFormat="1">
      <c r="A288" s="55"/>
      <c r="B288" s="80"/>
      <c r="C288" s="79"/>
      <c r="D288" s="79"/>
      <c r="E288" s="69"/>
      <c r="F288" s="73"/>
      <c r="G288" s="44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spans="1:39" s="42" customFormat="1">
      <c r="A289" s="55"/>
      <c r="B289" s="80"/>
      <c r="C289" s="79"/>
      <c r="D289" s="79"/>
      <c r="E289" s="69"/>
      <c r="F289" s="73"/>
      <c r="G289" s="44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spans="1:39" s="42" customFormat="1">
      <c r="A290" s="55"/>
      <c r="B290" s="80"/>
      <c r="C290" s="79"/>
      <c r="D290" s="79"/>
      <c r="E290" s="69"/>
      <c r="F290" s="73"/>
      <c r="G290" s="44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spans="1:39" s="42" customFormat="1">
      <c r="A291" s="55"/>
      <c r="B291" s="80"/>
      <c r="C291" s="79"/>
      <c r="D291" s="79"/>
      <c r="E291" s="69"/>
      <c r="F291" s="73"/>
      <c r="G291" s="44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spans="1:39" s="42" customFormat="1">
      <c r="A292" s="55"/>
      <c r="B292" s="80"/>
      <c r="C292" s="79"/>
      <c r="D292" s="79"/>
      <c r="E292" s="69"/>
      <c r="F292" s="73"/>
      <c r="G292" s="44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spans="1:39" s="42" customFormat="1">
      <c r="A293" s="55"/>
      <c r="B293" s="80"/>
      <c r="C293" s="79"/>
      <c r="D293" s="79"/>
      <c r="E293" s="69"/>
      <c r="F293" s="73"/>
      <c r="G293" s="44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spans="1:39" s="42" customFormat="1">
      <c r="A294" s="55"/>
      <c r="B294" s="80"/>
      <c r="C294" s="79"/>
      <c r="D294" s="79"/>
      <c r="E294" s="69"/>
      <c r="F294" s="73"/>
      <c r="G294" s="44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spans="1:39" s="42" customFormat="1">
      <c r="A295" s="55"/>
      <c r="B295" s="80"/>
      <c r="C295" s="79"/>
      <c r="D295" s="79"/>
      <c r="E295" s="69"/>
      <c r="F295" s="73"/>
      <c r="G295" s="44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spans="1:39" s="42" customFormat="1">
      <c r="A296" s="55"/>
      <c r="B296" s="80"/>
      <c r="C296" s="79"/>
      <c r="D296" s="79"/>
      <c r="E296" s="69"/>
      <c r="F296" s="73"/>
      <c r="G296" s="44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spans="1:39" s="42" customFormat="1">
      <c r="A297" s="55"/>
      <c r="B297" s="80"/>
      <c r="C297" s="79"/>
      <c r="D297" s="79"/>
      <c r="E297" s="69"/>
      <c r="F297" s="73"/>
      <c r="G297" s="44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spans="1:39" s="42" customFormat="1">
      <c r="A298" s="55"/>
      <c r="B298" s="80"/>
      <c r="C298" s="79"/>
      <c r="D298" s="79"/>
      <c r="E298" s="69"/>
      <c r="F298" s="73"/>
      <c r="G298" s="44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spans="1:39" s="42" customFormat="1">
      <c r="A299" s="55"/>
      <c r="B299" s="80"/>
      <c r="C299" s="79"/>
      <c r="D299" s="79"/>
      <c r="E299" s="69"/>
      <c r="F299" s="73"/>
      <c r="G299" s="44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spans="1:39" s="42" customFormat="1">
      <c r="A300" s="55"/>
      <c r="B300" s="80"/>
      <c r="C300" s="79"/>
      <c r="D300" s="79"/>
      <c r="E300" s="69"/>
      <c r="F300" s="73"/>
      <c r="G300" s="44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spans="1:39" s="42" customFormat="1">
      <c r="A301" s="55"/>
      <c r="B301" s="80"/>
      <c r="C301" s="79"/>
      <c r="D301" s="79"/>
      <c r="E301" s="69"/>
      <c r="F301" s="73"/>
      <c r="G301" s="44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spans="1:39" s="42" customFormat="1">
      <c r="A302" s="55"/>
      <c r="B302" s="80"/>
      <c r="C302" s="79"/>
      <c r="D302" s="79"/>
      <c r="E302" s="69"/>
      <c r="F302" s="73"/>
      <c r="G302" s="44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spans="1:39" s="42" customFormat="1">
      <c r="A303" s="55"/>
      <c r="B303" s="80"/>
      <c r="C303" s="79"/>
      <c r="D303" s="79"/>
      <c r="E303" s="69"/>
      <c r="F303" s="73"/>
      <c r="G303" s="44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spans="1:39" s="42" customFormat="1">
      <c r="A304" s="55"/>
      <c r="B304" s="80"/>
      <c r="C304" s="79"/>
      <c r="D304" s="79"/>
      <c r="E304" s="69"/>
      <c r="F304" s="73"/>
      <c r="G304" s="44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</row>
    <row r="305" spans="1:39" s="42" customFormat="1">
      <c r="A305" s="55"/>
      <c r="B305" s="80"/>
      <c r="C305" s="79"/>
      <c r="D305" s="79"/>
      <c r="E305" s="69"/>
      <c r="F305" s="73"/>
      <c r="G305" s="44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</row>
    <row r="306" spans="1:39" s="42" customFormat="1">
      <c r="A306" s="55"/>
      <c r="B306" s="80"/>
      <c r="C306" s="79"/>
      <c r="D306" s="79"/>
      <c r="E306" s="69"/>
      <c r="F306" s="73"/>
      <c r="G306" s="44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</row>
    <row r="307" spans="1:39" s="42" customFormat="1">
      <c r="A307" s="55"/>
      <c r="B307" s="80"/>
      <c r="C307" s="79"/>
      <c r="D307" s="79"/>
      <c r="E307" s="69"/>
      <c r="F307" s="73"/>
      <c r="G307" s="44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</row>
    <row r="308" spans="1:39" s="42" customFormat="1">
      <c r="A308" s="55"/>
      <c r="B308" s="80"/>
      <c r="C308" s="79"/>
      <c r="D308" s="79"/>
      <c r="E308" s="69"/>
      <c r="F308" s="73"/>
      <c r="G308" s="44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</row>
    <row r="309" spans="1:39" s="42" customFormat="1">
      <c r="A309" s="55"/>
      <c r="B309" s="80"/>
      <c r="C309" s="79"/>
      <c r="D309" s="79"/>
      <c r="E309" s="69"/>
      <c r="F309" s="73"/>
      <c r="G309" s="44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</row>
    <row r="310" spans="1:39" s="42" customFormat="1">
      <c r="A310" s="55"/>
      <c r="B310" s="80"/>
      <c r="C310" s="79"/>
      <c r="D310" s="79"/>
      <c r="E310" s="69"/>
      <c r="F310" s="73"/>
      <c r="G310" s="44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</row>
    <row r="311" spans="1:39" s="42" customFormat="1">
      <c r="A311" s="55"/>
      <c r="B311" s="80"/>
      <c r="C311" s="79"/>
      <c r="D311" s="79"/>
      <c r="E311" s="69"/>
      <c r="F311" s="73"/>
      <c r="G311" s="44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</row>
    <row r="312" spans="1:39" s="42" customFormat="1">
      <c r="A312" s="55"/>
      <c r="B312" s="80"/>
      <c r="C312" s="79"/>
      <c r="D312" s="79"/>
      <c r="E312" s="69"/>
      <c r="F312" s="73"/>
      <c r="G312" s="44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</row>
    <row r="313" spans="1:39" s="42" customFormat="1">
      <c r="A313" s="55"/>
      <c r="B313" s="80"/>
      <c r="C313" s="79"/>
      <c r="D313" s="79"/>
      <c r="E313" s="69"/>
      <c r="F313" s="73"/>
      <c r="G313" s="44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</row>
    <row r="314" spans="1:39" s="42" customFormat="1">
      <c r="A314" s="55"/>
      <c r="B314" s="80"/>
      <c r="C314" s="79"/>
      <c r="D314" s="79"/>
      <c r="E314" s="69"/>
      <c r="F314" s="73"/>
      <c r="G314" s="44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</row>
    <row r="315" spans="1:39" s="42" customFormat="1">
      <c r="A315" s="55"/>
      <c r="B315" s="80"/>
      <c r="C315" s="79"/>
      <c r="D315" s="79"/>
      <c r="E315" s="69"/>
      <c r="F315" s="73"/>
      <c r="G315" s="44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</row>
    <row r="316" spans="1:39" s="42" customFormat="1">
      <c r="A316" s="55"/>
      <c r="B316" s="80"/>
      <c r="C316" s="79"/>
      <c r="D316" s="79"/>
      <c r="E316" s="69"/>
      <c r="F316" s="73"/>
      <c r="G316" s="44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</row>
    <row r="317" spans="1:39" s="42" customFormat="1">
      <c r="A317" s="55"/>
      <c r="B317" s="80"/>
      <c r="C317" s="79"/>
      <c r="D317" s="79"/>
      <c r="E317" s="69"/>
      <c r="F317" s="73"/>
      <c r="G317" s="44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</row>
    <row r="318" spans="1:39" s="42" customFormat="1">
      <c r="A318" s="55"/>
      <c r="B318" s="80"/>
      <c r="C318" s="79"/>
      <c r="D318" s="79"/>
      <c r="E318" s="69"/>
      <c r="F318" s="73"/>
      <c r="G318" s="44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</row>
    <row r="319" spans="1:39" s="42" customFormat="1">
      <c r="A319" s="55"/>
      <c r="B319" s="80"/>
      <c r="C319" s="79"/>
      <c r="D319" s="79"/>
      <c r="E319" s="69"/>
      <c r="F319" s="73"/>
      <c r="G319" s="44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</row>
    <row r="320" spans="1:39" s="42" customFormat="1">
      <c r="A320" s="55"/>
      <c r="B320" s="80"/>
      <c r="C320" s="79"/>
      <c r="D320" s="79"/>
      <c r="E320" s="69"/>
      <c r="F320" s="73"/>
      <c r="G320" s="44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</row>
    <row r="321" spans="1:39" s="42" customFormat="1">
      <c r="A321" s="55"/>
      <c r="B321" s="80"/>
      <c r="C321" s="79"/>
      <c r="D321" s="79"/>
      <c r="E321" s="69"/>
      <c r="F321" s="73"/>
      <c r="G321" s="44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</row>
    <row r="322" spans="1:39" s="42" customFormat="1">
      <c r="A322" s="55"/>
      <c r="B322" s="80"/>
      <c r="C322" s="79"/>
      <c r="D322" s="79"/>
      <c r="E322" s="69"/>
      <c r="F322" s="73"/>
      <c r="G322" s="44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</row>
    <row r="323" spans="1:39" s="42" customFormat="1">
      <c r="A323" s="55"/>
      <c r="B323" s="80"/>
      <c r="C323" s="79"/>
      <c r="D323" s="79"/>
      <c r="E323" s="69"/>
      <c r="F323" s="73"/>
      <c r="G323" s="44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</row>
    <row r="324" spans="1:39" s="42" customFormat="1">
      <c r="A324" s="55"/>
      <c r="B324" s="80"/>
      <c r="C324" s="79"/>
      <c r="D324" s="79"/>
      <c r="E324" s="69"/>
      <c r="F324" s="73"/>
      <c r="G324" s="44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</row>
    <row r="325" spans="1:39" s="42" customFormat="1">
      <c r="A325" s="55"/>
      <c r="B325" s="80"/>
      <c r="C325" s="79"/>
      <c r="D325" s="79"/>
      <c r="E325" s="69"/>
      <c r="F325" s="73"/>
      <c r="G325" s="44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</row>
    <row r="326" spans="1:39" s="42" customFormat="1">
      <c r="A326" s="55"/>
      <c r="B326" s="80"/>
      <c r="C326" s="79"/>
      <c r="D326" s="79"/>
      <c r="E326" s="69"/>
      <c r="F326" s="73"/>
      <c r="G326" s="44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</row>
    <row r="327" spans="1:39" s="42" customFormat="1">
      <c r="A327" s="55"/>
      <c r="B327" s="80"/>
      <c r="C327" s="79"/>
      <c r="D327" s="79"/>
      <c r="E327" s="69"/>
      <c r="F327" s="73"/>
      <c r="G327" s="44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</row>
    <row r="328" spans="1:39" s="42" customFormat="1">
      <c r="A328" s="55"/>
      <c r="B328" s="80"/>
      <c r="C328" s="79"/>
      <c r="D328" s="79"/>
      <c r="E328" s="69"/>
      <c r="F328" s="73"/>
      <c r="G328" s="44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</row>
    <row r="329" spans="1:39" s="42" customFormat="1">
      <c r="A329" s="55"/>
      <c r="B329" s="80"/>
      <c r="C329" s="79"/>
      <c r="D329" s="79"/>
      <c r="E329" s="69"/>
      <c r="F329" s="73"/>
      <c r="G329" s="44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</row>
    <row r="330" spans="1:39" s="42" customFormat="1">
      <c r="A330" s="55"/>
      <c r="B330" s="80"/>
      <c r="C330" s="79"/>
      <c r="D330" s="79"/>
      <c r="E330" s="69"/>
      <c r="F330" s="73"/>
      <c r="G330" s="44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</row>
    <row r="331" spans="1:39" s="42" customFormat="1">
      <c r="A331" s="55"/>
      <c r="B331" s="80"/>
      <c r="C331" s="79"/>
      <c r="D331" s="79"/>
      <c r="E331" s="69"/>
      <c r="F331" s="73"/>
      <c r="G331" s="44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</row>
    <row r="332" spans="1:39" s="42" customFormat="1">
      <c r="A332" s="55"/>
      <c r="B332" s="80"/>
      <c r="C332" s="79"/>
      <c r="D332" s="79"/>
      <c r="E332" s="69"/>
      <c r="F332" s="73"/>
      <c r="G332" s="44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</row>
    <row r="333" spans="1:39" s="42" customFormat="1">
      <c r="A333" s="55"/>
      <c r="B333" s="80"/>
      <c r="C333" s="79"/>
      <c r="D333" s="79"/>
      <c r="E333" s="69"/>
      <c r="F333" s="73"/>
      <c r="G333" s="44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</row>
    <row r="334" spans="1:39" s="42" customFormat="1">
      <c r="A334" s="55"/>
      <c r="B334" s="80"/>
      <c r="C334" s="79"/>
      <c r="D334" s="79"/>
      <c r="E334" s="69"/>
      <c r="F334" s="73"/>
      <c r="G334" s="44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</row>
    <row r="335" spans="1:39" s="42" customFormat="1">
      <c r="A335" s="55"/>
      <c r="B335" s="80"/>
      <c r="C335" s="79"/>
      <c r="D335" s="79"/>
      <c r="E335" s="69"/>
      <c r="F335" s="73"/>
      <c r="G335" s="44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</row>
    <row r="336" spans="1:39" s="42" customFormat="1">
      <c r="A336" s="55"/>
      <c r="B336" s="80"/>
      <c r="C336" s="79"/>
      <c r="D336" s="79"/>
      <c r="E336" s="69"/>
      <c r="F336" s="73"/>
      <c r="G336" s="44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</row>
    <row r="337" spans="1:39" s="42" customFormat="1">
      <c r="A337" s="55"/>
      <c r="B337" s="80"/>
      <c r="C337" s="79"/>
      <c r="D337" s="79"/>
      <c r="E337" s="69"/>
      <c r="F337" s="73"/>
      <c r="G337" s="44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</row>
    <row r="338" spans="1:39" s="42" customFormat="1">
      <c r="A338" s="55"/>
      <c r="B338" s="80"/>
      <c r="C338" s="79"/>
      <c r="D338" s="79"/>
      <c r="E338" s="69"/>
      <c r="F338" s="73"/>
      <c r="G338" s="44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</row>
    <row r="339" spans="1:39" s="42" customFormat="1">
      <c r="A339" s="55"/>
      <c r="B339" s="80"/>
      <c r="C339" s="79"/>
      <c r="D339" s="79"/>
      <c r="E339" s="69"/>
      <c r="F339" s="73"/>
      <c r="G339" s="44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</row>
    <row r="340" spans="1:39" s="42" customFormat="1">
      <c r="A340" s="55"/>
      <c r="B340" s="80"/>
      <c r="C340" s="79"/>
      <c r="D340" s="79"/>
      <c r="E340" s="69"/>
      <c r="F340" s="73"/>
      <c r="G340" s="44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</row>
    <row r="341" spans="1:39" s="42" customFormat="1">
      <c r="A341" s="55"/>
      <c r="B341" s="80"/>
      <c r="C341" s="79"/>
      <c r="D341" s="79"/>
      <c r="E341" s="69"/>
      <c r="F341" s="73"/>
      <c r="G341" s="44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</row>
    <row r="342" spans="1:39" s="42" customFormat="1">
      <c r="A342" s="55"/>
      <c r="B342" s="80"/>
      <c r="C342" s="79"/>
      <c r="D342" s="79"/>
      <c r="E342" s="69"/>
      <c r="F342" s="73"/>
      <c r="G342" s="44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</row>
    <row r="343" spans="1:39" s="42" customFormat="1">
      <c r="A343" s="55"/>
      <c r="B343" s="80"/>
      <c r="C343" s="79"/>
      <c r="D343" s="79"/>
      <c r="E343" s="69"/>
      <c r="F343" s="73"/>
      <c r="G343" s="44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</row>
    <row r="344" spans="1:39" s="42" customFormat="1">
      <c r="A344" s="55"/>
      <c r="B344" s="80"/>
      <c r="C344" s="79"/>
      <c r="D344" s="79"/>
      <c r="E344" s="69"/>
      <c r="F344" s="73"/>
      <c r="G344" s="44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</row>
    <row r="345" spans="1:39" s="42" customFormat="1">
      <c r="A345" s="55"/>
      <c r="B345" s="80"/>
      <c r="C345" s="79"/>
      <c r="D345" s="79"/>
      <c r="E345" s="69"/>
      <c r="F345" s="73"/>
      <c r="G345" s="44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</row>
    <row r="346" spans="1:39" s="42" customFormat="1">
      <c r="A346" s="55"/>
      <c r="B346" s="80"/>
      <c r="C346" s="79"/>
      <c r="D346" s="79"/>
      <c r="E346" s="69"/>
      <c r="F346" s="73"/>
      <c r="G346" s="44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</row>
    <row r="347" spans="1:39" s="42" customFormat="1">
      <c r="A347" s="55"/>
      <c r="B347" s="80"/>
      <c r="C347" s="79"/>
      <c r="D347" s="79"/>
      <c r="E347" s="69"/>
      <c r="F347" s="73"/>
      <c r="G347" s="44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</row>
    <row r="348" spans="1:39" s="42" customFormat="1">
      <c r="A348" s="55"/>
      <c r="B348" s="80"/>
      <c r="C348" s="79"/>
      <c r="D348" s="79"/>
      <c r="E348" s="69"/>
      <c r="F348" s="73"/>
      <c r="G348" s="44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</row>
    <row r="349" spans="1:39" s="42" customFormat="1">
      <c r="A349" s="55"/>
      <c r="B349" s="80"/>
      <c r="C349" s="79"/>
      <c r="D349" s="79"/>
      <c r="E349" s="69"/>
      <c r="F349" s="73"/>
      <c r="G349" s="44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</row>
    <row r="350" spans="1:39" s="42" customFormat="1">
      <c r="A350" s="55"/>
      <c r="B350" s="80"/>
      <c r="C350" s="79"/>
      <c r="D350" s="79"/>
      <c r="E350" s="69"/>
      <c r="F350" s="73"/>
      <c r="G350" s="44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</row>
    <row r="351" spans="1:39" s="42" customFormat="1">
      <c r="A351" s="55"/>
      <c r="B351" s="80"/>
      <c r="C351" s="79"/>
      <c r="D351" s="79"/>
      <c r="E351" s="69"/>
      <c r="F351" s="73"/>
      <c r="G351" s="44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</row>
    <row r="352" spans="1:39" s="42" customFormat="1">
      <c r="A352" s="55"/>
      <c r="B352" s="80"/>
      <c r="C352" s="79"/>
      <c r="D352" s="79"/>
      <c r="E352" s="69"/>
      <c r="F352" s="73"/>
      <c r="G352" s="44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</row>
    <row r="353" spans="1:39" s="42" customFormat="1">
      <c r="A353" s="55"/>
      <c r="B353" s="80"/>
      <c r="C353" s="79"/>
      <c r="D353" s="79"/>
      <c r="E353" s="69"/>
      <c r="F353" s="73"/>
      <c r="G353" s="44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</row>
    <row r="354" spans="1:39" s="42" customFormat="1">
      <c r="A354" s="55"/>
      <c r="B354" s="80"/>
      <c r="C354" s="79"/>
      <c r="D354" s="79"/>
      <c r="E354" s="69"/>
      <c r="F354" s="73"/>
      <c r="G354" s="44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</row>
    <row r="355" spans="1:39" s="42" customFormat="1">
      <c r="A355" s="55"/>
      <c r="B355" s="80"/>
      <c r="C355" s="79"/>
      <c r="D355" s="79"/>
      <c r="E355" s="69"/>
      <c r="F355" s="73"/>
      <c r="G355" s="44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</row>
    <row r="356" spans="1:39" s="42" customFormat="1">
      <c r="A356" s="55"/>
      <c r="B356" s="80"/>
      <c r="C356" s="79"/>
      <c r="D356" s="79"/>
      <c r="E356" s="69"/>
      <c r="F356" s="73"/>
      <c r="G356" s="44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</row>
    <row r="357" spans="1:39" s="42" customFormat="1">
      <c r="A357" s="55"/>
      <c r="B357" s="80"/>
      <c r="C357" s="79"/>
      <c r="D357" s="79"/>
      <c r="E357" s="69"/>
      <c r="F357" s="73"/>
      <c r="G357" s="44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</row>
    <row r="358" spans="1:39" s="42" customFormat="1">
      <c r="A358" s="55"/>
      <c r="B358" s="80"/>
      <c r="C358" s="79"/>
      <c r="D358" s="79"/>
      <c r="E358" s="69"/>
      <c r="F358" s="73"/>
      <c r="G358" s="44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</row>
    <row r="359" spans="1:39" s="42" customFormat="1">
      <c r="A359" s="55"/>
      <c r="B359" s="81"/>
      <c r="C359" s="79"/>
      <c r="D359" s="79"/>
      <c r="E359" s="69"/>
      <c r="F359" s="73"/>
      <c r="G359" s="44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</row>
    <row r="360" spans="1:39" s="42" customFormat="1">
      <c r="A360" s="55"/>
      <c r="B360" s="81"/>
      <c r="C360" s="79"/>
      <c r="D360" s="79"/>
      <c r="E360" s="69"/>
      <c r="F360" s="73"/>
      <c r="G360" s="44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</row>
    <row r="361" spans="1:39" s="42" customFormat="1">
      <c r="A361" s="55"/>
      <c r="B361" s="81"/>
      <c r="C361" s="79"/>
      <c r="D361" s="79"/>
      <c r="E361" s="69"/>
      <c r="F361" s="73"/>
      <c r="G361" s="44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</row>
    <row r="362" spans="1:39" s="42" customFormat="1">
      <c r="A362" s="82"/>
      <c r="B362" s="81"/>
      <c r="C362" s="79"/>
      <c r="D362" s="79"/>
      <c r="E362" s="69"/>
      <c r="F362" s="73"/>
      <c r="G362" s="44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</row>
    <row r="363" spans="1:39" s="42" customFormat="1">
      <c r="A363" s="82"/>
      <c r="B363" s="81"/>
      <c r="C363" s="79"/>
      <c r="D363" s="79"/>
      <c r="E363" s="69"/>
      <c r="F363" s="73"/>
      <c r="G363" s="44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</row>
    <row r="364" spans="1:39" s="42" customFormat="1">
      <c r="A364" s="82"/>
      <c r="B364" s="81"/>
      <c r="C364" s="79"/>
      <c r="D364" s="79"/>
      <c r="E364" s="69"/>
      <c r="F364" s="73"/>
      <c r="G364" s="44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</row>
    <row r="365" spans="1:39" s="42" customFormat="1">
      <c r="A365" s="82"/>
      <c r="B365" s="81"/>
      <c r="C365" s="79"/>
      <c r="D365" s="79"/>
      <c r="E365" s="69"/>
      <c r="F365" s="73"/>
      <c r="G365" s="44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</row>
    <row r="366" spans="1:39" s="42" customFormat="1">
      <c r="A366" s="82"/>
      <c r="B366" s="81"/>
      <c r="C366" s="79"/>
      <c r="D366" s="79"/>
      <c r="E366" s="69"/>
      <c r="F366" s="73"/>
      <c r="G366" s="44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</row>
    <row r="367" spans="1:39" s="42" customFormat="1">
      <c r="A367" s="82"/>
      <c r="B367" s="81"/>
      <c r="C367" s="79"/>
      <c r="D367" s="79"/>
      <c r="E367" s="69"/>
      <c r="F367" s="73"/>
      <c r="G367" s="44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</row>
    <row r="368" spans="1:39" s="42" customFormat="1">
      <c r="A368" s="82"/>
      <c r="B368" s="81"/>
      <c r="C368" s="79"/>
      <c r="D368" s="79"/>
      <c r="E368" s="69"/>
      <c r="F368" s="73"/>
      <c r="G368" s="44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</row>
    <row r="369" spans="1:39" s="42" customFormat="1">
      <c r="A369" s="82"/>
      <c r="B369" s="81"/>
      <c r="C369" s="79"/>
      <c r="D369" s="79"/>
      <c r="E369" s="69"/>
      <c r="F369" s="73"/>
      <c r="G369" s="44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</row>
    <row r="370" spans="1:39" s="42" customFormat="1">
      <c r="A370" s="82"/>
      <c r="B370" s="81"/>
      <c r="C370" s="79"/>
      <c r="D370" s="79"/>
      <c r="E370" s="69"/>
      <c r="F370" s="73"/>
      <c r="G370" s="44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</row>
    <row r="371" spans="1:39" s="42" customFormat="1">
      <c r="A371" s="82"/>
      <c r="B371" s="81"/>
      <c r="C371" s="79"/>
      <c r="D371" s="79"/>
      <c r="E371" s="69"/>
      <c r="F371" s="73"/>
      <c r="G371" s="44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</row>
    <row r="372" spans="1:39" s="42" customFormat="1">
      <c r="A372" s="82"/>
      <c r="B372" s="81"/>
      <c r="C372" s="79"/>
      <c r="D372" s="79"/>
      <c r="E372" s="69"/>
      <c r="F372" s="73"/>
      <c r="G372" s="44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</row>
    <row r="373" spans="1:39" s="42" customFormat="1">
      <c r="A373" s="82"/>
      <c r="B373" s="81"/>
      <c r="C373" s="79"/>
      <c r="D373" s="79"/>
      <c r="E373" s="69"/>
      <c r="F373" s="73"/>
      <c r="G373" s="44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</row>
    <row r="374" spans="1:39" s="42" customFormat="1">
      <c r="A374" s="82"/>
      <c r="B374" s="81"/>
      <c r="C374" s="79"/>
      <c r="D374" s="79"/>
      <c r="E374" s="69"/>
      <c r="F374" s="73"/>
      <c r="G374" s="44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</row>
    <row r="375" spans="1:39" s="42" customFormat="1">
      <c r="A375" s="82"/>
      <c r="B375" s="81"/>
      <c r="C375" s="79"/>
      <c r="D375" s="79"/>
      <c r="E375" s="69"/>
      <c r="F375" s="73"/>
      <c r="G375" s="44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</row>
    <row r="376" spans="1:39" s="42" customFormat="1">
      <c r="A376" s="82"/>
      <c r="B376" s="81"/>
      <c r="C376" s="79"/>
      <c r="D376" s="79"/>
      <c r="E376" s="69"/>
      <c r="F376" s="73"/>
      <c r="G376" s="44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</row>
    <row r="377" spans="1:39" s="42" customFormat="1">
      <c r="A377" s="82"/>
      <c r="B377" s="81"/>
      <c r="C377" s="79"/>
      <c r="D377" s="79"/>
      <c r="E377" s="69"/>
      <c r="F377" s="73"/>
      <c r="G377" s="44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</row>
    <row r="378" spans="1:39" s="42" customFormat="1">
      <c r="A378" s="82"/>
      <c r="B378" s="81"/>
      <c r="C378" s="79"/>
      <c r="D378" s="79"/>
      <c r="E378" s="69"/>
      <c r="F378" s="73"/>
      <c r="G378" s="44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</row>
    <row r="379" spans="1:39" s="42" customFormat="1">
      <c r="A379" s="82"/>
      <c r="B379" s="81"/>
      <c r="C379" s="79"/>
      <c r="D379" s="79"/>
      <c r="E379" s="69"/>
      <c r="F379" s="73"/>
      <c r="G379" s="44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</row>
    <row r="380" spans="1:39" s="42" customFormat="1">
      <c r="A380" s="82"/>
      <c r="B380" s="81"/>
      <c r="C380" s="79"/>
      <c r="D380" s="79"/>
      <c r="E380" s="69"/>
      <c r="F380" s="73"/>
      <c r="G380" s="44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</row>
    <row r="381" spans="1:39" s="42" customFormat="1">
      <c r="A381" s="82"/>
      <c r="B381" s="81"/>
      <c r="C381" s="79"/>
      <c r="D381" s="79"/>
      <c r="E381" s="69"/>
      <c r="F381" s="73"/>
      <c r="G381" s="44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</row>
    <row r="382" spans="1:39" s="42" customFormat="1">
      <c r="A382" s="82"/>
      <c r="B382" s="81"/>
      <c r="C382" s="79"/>
      <c r="D382" s="79"/>
      <c r="E382" s="69"/>
      <c r="F382" s="73"/>
      <c r="G382" s="44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</row>
    <row r="383" spans="1:39" s="42" customFormat="1">
      <c r="A383" s="82"/>
      <c r="B383" s="81"/>
      <c r="C383" s="79"/>
      <c r="D383" s="79"/>
      <c r="E383" s="69"/>
      <c r="F383" s="73"/>
      <c r="G383" s="44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</row>
    <row r="384" spans="1:39" s="42" customFormat="1">
      <c r="A384" s="82"/>
      <c r="B384" s="81"/>
      <c r="C384" s="79"/>
      <c r="D384" s="79"/>
      <c r="E384" s="69"/>
      <c r="F384" s="73"/>
      <c r="G384" s="44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</row>
    <row r="385" spans="1:39" s="42" customFormat="1">
      <c r="A385" s="82"/>
      <c r="B385" s="81"/>
      <c r="C385" s="79"/>
      <c r="D385" s="79"/>
      <c r="E385" s="69"/>
      <c r="F385" s="73"/>
      <c r="G385" s="44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</row>
    <row r="386" spans="1:39" s="42" customFormat="1">
      <c r="A386" s="82"/>
      <c r="B386" s="81"/>
      <c r="C386" s="79"/>
      <c r="D386" s="79"/>
      <c r="E386" s="69"/>
      <c r="F386" s="73"/>
      <c r="G386" s="44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</row>
    <row r="387" spans="1:39" s="42" customFormat="1">
      <c r="A387" s="82"/>
      <c r="B387" s="81"/>
      <c r="C387" s="79"/>
      <c r="D387" s="79"/>
      <c r="E387" s="69"/>
      <c r="F387" s="73"/>
      <c r="G387" s="44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</row>
    <row r="388" spans="1:39" s="42" customFormat="1">
      <c r="A388" s="82"/>
      <c r="B388" s="81"/>
      <c r="C388" s="79"/>
      <c r="D388" s="79"/>
      <c r="E388" s="69"/>
      <c r="F388" s="73"/>
      <c r="G388" s="44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</row>
    <row r="389" spans="1:39" s="42" customFormat="1">
      <c r="A389" s="82"/>
      <c r="B389" s="81"/>
      <c r="C389" s="79"/>
      <c r="D389" s="79"/>
      <c r="E389" s="69"/>
      <c r="F389" s="73"/>
      <c r="G389" s="44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</row>
    <row r="390" spans="1:39" s="42" customFormat="1">
      <c r="A390" s="82"/>
      <c r="B390" s="81"/>
      <c r="C390" s="79"/>
      <c r="D390" s="79"/>
      <c r="E390" s="69"/>
      <c r="F390" s="73"/>
      <c r="G390" s="44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</row>
    <row r="391" spans="1:39" s="42" customFormat="1">
      <c r="A391" s="82"/>
      <c r="B391" s="81"/>
      <c r="C391" s="79"/>
      <c r="D391" s="79"/>
      <c r="E391" s="69"/>
      <c r="F391" s="73"/>
      <c r="G391" s="44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</row>
    <row r="392" spans="1:39" s="42" customFormat="1">
      <c r="A392" s="82"/>
      <c r="B392" s="81"/>
      <c r="C392" s="79"/>
      <c r="D392" s="79"/>
      <c r="E392" s="69"/>
      <c r="F392" s="73"/>
      <c r="G392" s="44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</row>
    <row r="393" spans="1:39" s="42" customFormat="1">
      <c r="A393" s="82"/>
      <c r="B393" s="81"/>
      <c r="C393" s="79"/>
      <c r="D393" s="79"/>
      <c r="E393" s="69"/>
      <c r="F393" s="73"/>
      <c r="G393" s="44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</row>
    <row r="394" spans="1:39" s="42" customFormat="1">
      <c r="A394" s="82"/>
      <c r="B394" s="81"/>
      <c r="C394" s="79"/>
      <c r="D394" s="79"/>
      <c r="E394" s="69"/>
      <c r="F394" s="73"/>
      <c r="G394" s="44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</row>
    <row r="395" spans="1:39" s="42" customFormat="1">
      <c r="A395" s="82"/>
      <c r="B395" s="81"/>
      <c r="C395" s="79"/>
      <c r="D395" s="79"/>
      <c r="E395" s="69"/>
      <c r="F395" s="73"/>
      <c r="G395" s="44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</row>
    <row r="396" spans="1:39" s="42" customFormat="1">
      <c r="A396" s="82"/>
      <c r="B396" s="81"/>
      <c r="C396" s="79"/>
      <c r="D396" s="79"/>
      <c r="E396" s="69"/>
      <c r="F396" s="73"/>
      <c r="G396" s="44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</row>
    <row r="397" spans="1:39" s="42" customFormat="1">
      <c r="A397" s="82"/>
      <c r="B397" s="81"/>
      <c r="C397" s="79"/>
      <c r="D397" s="79"/>
      <c r="E397" s="69"/>
      <c r="F397" s="73"/>
      <c r="G397" s="44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</row>
    <row r="398" spans="1:39" s="42" customFormat="1">
      <c r="A398" s="82"/>
      <c r="B398" s="81"/>
      <c r="C398" s="79"/>
      <c r="D398" s="79"/>
      <c r="E398" s="69"/>
      <c r="F398" s="73"/>
      <c r="G398" s="44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</row>
    <row r="399" spans="1:39" s="42" customFormat="1">
      <c r="A399" s="82"/>
      <c r="B399" s="81"/>
      <c r="C399" s="79"/>
      <c r="D399" s="79"/>
      <c r="E399" s="69"/>
      <c r="F399" s="73"/>
      <c r="G399" s="44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</row>
    <row r="400" spans="1:39" s="42" customFormat="1">
      <c r="A400" s="82"/>
      <c r="B400" s="81"/>
      <c r="C400" s="79"/>
      <c r="D400" s="79"/>
      <c r="E400" s="69"/>
      <c r="F400" s="73"/>
      <c r="G400" s="44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</row>
    <row r="401" spans="1:39" s="42" customFormat="1">
      <c r="A401" s="82"/>
      <c r="B401" s="81"/>
      <c r="C401" s="79"/>
      <c r="D401" s="79"/>
      <c r="E401" s="69"/>
      <c r="F401" s="73"/>
      <c r="G401" s="44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</row>
    <row r="402" spans="1:39" s="42" customFormat="1">
      <c r="A402" s="82"/>
      <c r="B402" s="81"/>
      <c r="C402" s="79"/>
      <c r="D402" s="79"/>
      <c r="E402" s="69"/>
      <c r="F402" s="73"/>
      <c r="G402" s="44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</row>
    <row r="403" spans="1:39" s="42" customFormat="1">
      <c r="A403" s="82"/>
      <c r="B403" s="81"/>
      <c r="C403" s="79"/>
      <c r="D403" s="79"/>
      <c r="E403" s="69"/>
      <c r="F403" s="73"/>
      <c r="G403" s="44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spans="1:39" s="42" customFormat="1">
      <c r="A404" s="82"/>
      <c r="B404" s="81"/>
      <c r="C404" s="79"/>
      <c r="D404" s="79"/>
      <c r="E404" s="69"/>
      <c r="F404" s="73"/>
      <c r="G404" s="44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</row>
    <row r="405" spans="1:39" s="42" customFormat="1">
      <c r="A405" s="82"/>
      <c r="B405" s="81"/>
      <c r="C405" s="79"/>
      <c r="D405" s="79"/>
      <c r="E405" s="69"/>
      <c r="F405" s="73"/>
      <c r="G405" s="44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</row>
    <row r="406" spans="1:39" s="42" customFormat="1">
      <c r="A406" s="82"/>
      <c r="B406" s="81"/>
      <c r="C406" s="79"/>
      <c r="D406" s="79"/>
      <c r="E406" s="69"/>
      <c r="F406" s="73"/>
      <c r="G406" s="44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</row>
    <row r="407" spans="1:39" s="42" customFormat="1">
      <c r="A407" s="82"/>
      <c r="B407" s="81"/>
      <c r="C407" s="79"/>
      <c r="D407" s="79"/>
      <c r="E407" s="69"/>
      <c r="F407" s="73"/>
      <c r="G407" s="44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</row>
    <row r="408" spans="1:39" s="42" customFormat="1">
      <c r="A408" s="82"/>
      <c r="B408" s="81"/>
      <c r="C408" s="79"/>
      <c r="D408" s="79"/>
      <c r="E408" s="69"/>
      <c r="F408" s="73"/>
      <c r="G408" s="44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</row>
    <row r="409" spans="1:39" s="42" customFormat="1">
      <c r="A409" s="82"/>
      <c r="B409" s="81"/>
      <c r="C409" s="79"/>
      <c r="D409" s="79"/>
      <c r="E409" s="69"/>
      <c r="F409" s="73"/>
      <c r="G409" s="44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</row>
    <row r="410" spans="1:39" s="42" customFormat="1">
      <c r="A410" s="82"/>
      <c r="B410" s="81"/>
      <c r="C410" s="79"/>
      <c r="D410" s="79"/>
      <c r="E410" s="69"/>
      <c r="F410" s="73"/>
      <c r="G410" s="44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</row>
    <row r="411" spans="1:39" s="42" customFormat="1">
      <c r="A411" s="82"/>
      <c r="B411" s="81"/>
      <c r="C411" s="79"/>
      <c r="D411" s="79"/>
      <c r="E411" s="69"/>
      <c r="F411" s="73"/>
      <c r="G411" s="44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</row>
    <row r="412" spans="1:39" s="42" customFormat="1">
      <c r="A412" s="82"/>
      <c r="B412" s="81"/>
      <c r="C412" s="79"/>
      <c r="D412" s="79"/>
      <c r="E412" s="69"/>
      <c r="F412" s="73"/>
      <c r="G412" s="44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</row>
    <row r="413" spans="1:39" s="42" customFormat="1">
      <c r="A413" s="82"/>
      <c r="B413" s="81"/>
      <c r="C413" s="79"/>
      <c r="D413" s="79"/>
      <c r="E413" s="69"/>
      <c r="F413" s="73"/>
      <c r="G413" s="44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</row>
    <row r="414" spans="1:39" s="42" customFormat="1">
      <c r="A414" s="82"/>
      <c r="B414" s="81"/>
      <c r="C414" s="79"/>
      <c r="D414" s="79"/>
      <c r="E414" s="69"/>
      <c r="F414" s="73"/>
      <c r="G414" s="44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</row>
    <row r="415" spans="1:39" s="42" customFormat="1">
      <c r="A415" s="82"/>
      <c r="B415" s="81"/>
      <c r="C415" s="79"/>
      <c r="D415" s="79"/>
      <c r="E415" s="69"/>
      <c r="F415" s="73"/>
      <c r="G415" s="44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</row>
    <row r="416" spans="1:39" s="42" customFormat="1">
      <c r="A416" s="82"/>
      <c r="B416" s="81"/>
      <c r="C416" s="79"/>
      <c r="D416" s="79"/>
      <c r="E416" s="69"/>
      <c r="F416" s="73"/>
      <c r="G416" s="44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</row>
    <row r="417" spans="1:39" s="42" customFormat="1">
      <c r="A417" s="82"/>
      <c r="B417" s="81"/>
      <c r="C417" s="79"/>
      <c r="D417" s="79"/>
      <c r="E417" s="69"/>
      <c r="F417" s="73"/>
      <c r="G417" s="44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</row>
    <row r="418" spans="1:39" s="42" customFormat="1">
      <c r="A418" s="82"/>
      <c r="B418" s="81"/>
      <c r="C418" s="79"/>
      <c r="D418" s="79"/>
      <c r="E418" s="69"/>
      <c r="F418" s="73"/>
      <c r="G418" s="44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</row>
    <row r="419" spans="1:39" s="42" customFormat="1">
      <c r="A419" s="82"/>
      <c r="B419" s="81"/>
      <c r="C419" s="79"/>
      <c r="D419" s="79"/>
      <c r="E419" s="69"/>
      <c r="F419" s="73"/>
      <c r="G419" s="44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</row>
    <row r="420" spans="1:39" s="42" customFormat="1">
      <c r="A420" s="82"/>
      <c r="B420" s="81"/>
      <c r="C420" s="79"/>
      <c r="D420" s="79"/>
      <c r="E420" s="69"/>
      <c r="F420" s="73"/>
      <c r="G420" s="44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</row>
    <row r="421" spans="1:39" s="42" customFormat="1">
      <c r="A421" s="82"/>
      <c r="B421" s="81"/>
      <c r="C421" s="79"/>
      <c r="D421" s="79"/>
      <c r="E421" s="69"/>
      <c r="F421" s="73"/>
      <c r="G421" s="44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</row>
    <row r="422" spans="1:39" s="42" customFormat="1">
      <c r="A422" s="82"/>
      <c r="B422" s="81"/>
      <c r="C422" s="79"/>
      <c r="D422" s="79"/>
      <c r="E422" s="69"/>
      <c r="F422" s="73"/>
      <c r="G422" s="44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</row>
    <row r="423" spans="1:39" s="42" customFormat="1">
      <c r="A423" s="82"/>
      <c r="B423" s="81"/>
      <c r="C423" s="79"/>
      <c r="D423" s="79"/>
      <c r="E423" s="69"/>
      <c r="F423" s="73"/>
      <c r="G423" s="44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</row>
    <row r="424" spans="1:39" s="42" customFormat="1">
      <c r="A424" s="82"/>
      <c r="B424" s="81"/>
      <c r="C424" s="79"/>
      <c r="D424" s="79"/>
      <c r="E424" s="69"/>
      <c r="F424" s="73"/>
      <c r="G424" s="44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</row>
    <row r="425" spans="1:39" s="42" customFormat="1">
      <c r="A425" s="82"/>
      <c r="B425" s="81"/>
      <c r="C425" s="79"/>
      <c r="D425" s="79"/>
      <c r="E425" s="69"/>
      <c r="F425" s="73"/>
      <c r="G425" s="44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</row>
    <row r="426" spans="1:39" s="42" customFormat="1">
      <c r="A426" s="82"/>
      <c r="B426" s="81"/>
      <c r="C426" s="79"/>
      <c r="D426" s="79"/>
      <c r="E426" s="69"/>
      <c r="F426" s="73"/>
      <c r="G426" s="44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</row>
    <row r="427" spans="1:39" s="42" customFormat="1">
      <c r="A427" s="82"/>
      <c r="B427" s="81"/>
      <c r="C427" s="79"/>
      <c r="D427" s="79"/>
      <c r="E427" s="69"/>
      <c r="F427" s="73"/>
      <c r="G427" s="44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</row>
    <row r="428" spans="1:39" s="42" customFormat="1">
      <c r="A428" s="82"/>
      <c r="B428" s="81"/>
      <c r="C428" s="79"/>
      <c r="D428" s="79"/>
      <c r="E428" s="69"/>
      <c r="F428" s="73"/>
      <c r="G428" s="44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</row>
    <row r="429" spans="1:39" s="42" customFormat="1">
      <c r="A429" s="82"/>
      <c r="B429" s="81"/>
      <c r="C429" s="79"/>
      <c r="D429" s="79"/>
      <c r="E429" s="69"/>
      <c r="F429" s="73"/>
      <c r="G429" s="44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</row>
    <row r="430" spans="1:39" s="42" customFormat="1">
      <c r="A430" s="82"/>
      <c r="B430" s="81"/>
      <c r="C430" s="79"/>
      <c r="D430" s="79"/>
      <c r="E430" s="69"/>
      <c r="F430" s="73"/>
      <c r="G430" s="44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</row>
    <row r="431" spans="1:39" s="42" customFormat="1">
      <c r="A431" s="82"/>
      <c r="B431" s="81"/>
      <c r="C431" s="79"/>
      <c r="D431" s="79"/>
      <c r="E431" s="69"/>
      <c r="F431" s="73"/>
      <c r="G431" s="44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</row>
    <row r="432" spans="1:39" s="42" customFormat="1">
      <c r="A432" s="82"/>
      <c r="B432" s="81"/>
      <c r="C432" s="79"/>
      <c r="D432" s="79"/>
      <c r="E432" s="69"/>
      <c r="F432" s="73"/>
      <c r="G432" s="44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</row>
    <row r="433" spans="1:39" s="42" customFormat="1">
      <c r="A433" s="82"/>
      <c r="B433" s="81"/>
      <c r="C433" s="79"/>
      <c r="D433" s="79"/>
      <c r="E433" s="69"/>
      <c r="F433" s="73"/>
      <c r="G433" s="44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</row>
    <row r="434" spans="1:39" s="42" customFormat="1">
      <c r="A434" s="82"/>
      <c r="B434" s="81"/>
      <c r="C434" s="79"/>
      <c r="D434" s="79"/>
      <c r="E434" s="69"/>
      <c r="F434" s="73"/>
      <c r="G434" s="44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</row>
    <row r="435" spans="1:39" s="42" customFormat="1">
      <c r="A435" s="82"/>
      <c r="B435" s="81"/>
      <c r="C435" s="79"/>
      <c r="D435" s="79"/>
      <c r="E435" s="69"/>
      <c r="F435" s="73"/>
      <c r="G435" s="44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</row>
    <row r="436" spans="1:39" s="42" customFormat="1">
      <c r="A436" s="82"/>
      <c r="B436" s="81"/>
      <c r="C436" s="79"/>
      <c r="D436" s="79"/>
      <c r="E436" s="69"/>
      <c r="F436" s="73"/>
      <c r="G436" s="44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</row>
    <row r="437" spans="1:39" s="42" customFormat="1">
      <c r="A437" s="82"/>
      <c r="B437" s="81"/>
      <c r="C437" s="79"/>
      <c r="D437" s="79"/>
      <c r="E437" s="69"/>
      <c r="F437" s="73"/>
      <c r="G437" s="44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</row>
    <row r="438" spans="1:39" s="42" customFormat="1">
      <c r="A438" s="82"/>
      <c r="B438" s="81"/>
      <c r="C438" s="79"/>
      <c r="D438" s="79"/>
      <c r="E438" s="69"/>
      <c r="F438" s="73"/>
      <c r="G438" s="44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</row>
    <row r="439" spans="1:39" s="42" customFormat="1">
      <c r="A439" s="82"/>
      <c r="B439" s="81"/>
      <c r="C439" s="79"/>
      <c r="D439" s="79"/>
      <c r="E439" s="69"/>
      <c r="F439" s="73"/>
      <c r="G439" s="44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</row>
    <row r="440" spans="1:39" s="42" customFormat="1">
      <c r="A440" s="82"/>
      <c r="B440" s="81"/>
      <c r="C440" s="79"/>
      <c r="D440" s="79"/>
      <c r="E440" s="69"/>
      <c r="F440" s="73"/>
      <c r="G440" s="44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</row>
    <row r="441" spans="1:39" s="42" customFormat="1">
      <c r="A441" s="82"/>
      <c r="B441" s="81"/>
      <c r="C441" s="79"/>
      <c r="D441" s="79"/>
      <c r="E441" s="69"/>
      <c r="F441" s="73"/>
      <c r="G441" s="44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</row>
    <row r="442" spans="1:39" s="42" customFormat="1">
      <c r="A442" s="82"/>
      <c r="B442" s="81"/>
      <c r="C442" s="79"/>
      <c r="D442" s="79"/>
      <c r="E442" s="69"/>
      <c r="F442" s="73"/>
      <c r="G442" s="44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</row>
    <row r="443" spans="1:39" s="42" customFormat="1">
      <c r="A443" s="82"/>
      <c r="B443" s="81"/>
      <c r="C443" s="79"/>
      <c r="D443" s="79"/>
      <c r="E443" s="69"/>
      <c r="F443" s="73"/>
      <c r="G443" s="44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</row>
    <row r="444" spans="1:39" s="42" customFormat="1">
      <c r="A444" s="82"/>
      <c r="B444" s="81"/>
      <c r="C444" s="79"/>
      <c r="D444" s="79"/>
      <c r="E444" s="69"/>
      <c r="F444" s="73"/>
      <c r="G444" s="44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</row>
    <row r="445" spans="1:39" s="42" customFormat="1">
      <c r="A445" s="82"/>
      <c r="B445" s="81"/>
      <c r="C445" s="79"/>
      <c r="D445" s="79"/>
      <c r="E445" s="69"/>
      <c r="F445" s="73"/>
      <c r="G445" s="44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</row>
    <row r="446" spans="1:39" s="42" customFormat="1">
      <c r="A446" s="82"/>
      <c r="B446" s="81"/>
      <c r="C446" s="79"/>
      <c r="D446" s="79"/>
      <c r="E446" s="69"/>
      <c r="F446" s="73"/>
      <c r="G446" s="44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</row>
    <row r="447" spans="1:39" s="42" customFormat="1">
      <c r="A447" s="82"/>
      <c r="B447" s="81"/>
      <c r="C447" s="79"/>
      <c r="D447" s="79"/>
      <c r="E447" s="69"/>
      <c r="F447" s="73"/>
      <c r="G447" s="44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</row>
    <row r="448" spans="1:39" s="42" customFormat="1">
      <c r="A448" s="82"/>
      <c r="B448" s="81"/>
      <c r="C448" s="79"/>
      <c r="D448" s="79"/>
      <c r="E448" s="69"/>
      <c r="F448" s="73"/>
      <c r="G448" s="44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</row>
    <row r="449" spans="1:39" s="42" customFormat="1">
      <c r="A449" s="82"/>
      <c r="B449" s="81"/>
      <c r="C449" s="79"/>
      <c r="D449" s="79"/>
      <c r="E449" s="69"/>
      <c r="F449" s="73"/>
      <c r="G449" s="44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</row>
    <row r="450" spans="1:39" s="42" customFormat="1">
      <c r="A450" s="82"/>
      <c r="B450" s="81"/>
      <c r="C450" s="79"/>
      <c r="D450" s="79"/>
      <c r="E450" s="69"/>
      <c r="F450" s="73"/>
      <c r="G450" s="44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</row>
    <row r="451" spans="1:39" s="42" customFormat="1">
      <c r="A451" s="82"/>
      <c r="B451" s="81"/>
      <c r="C451" s="79"/>
      <c r="D451" s="79"/>
      <c r="E451" s="69"/>
      <c r="F451" s="73"/>
      <c r="G451" s="44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</row>
    <row r="452" spans="1:39" s="42" customFormat="1">
      <c r="A452" s="82"/>
      <c r="B452" s="81"/>
      <c r="C452" s="79"/>
      <c r="D452" s="79"/>
      <c r="E452" s="69"/>
      <c r="F452" s="73"/>
      <c r="G452" s="44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</row>
    <row r="453" spans="1:39" s="42" customFormat="1">
      <c r="A453" s="82"/>
      <c r="B453" s="81"/>
      <c r="C453" s="79"/>
      <c r="D453" s="79"/>
      <c r="E453" s="69"/>
      <c r="F453" s="73"/>
      <c r="G453" s="44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</row>
    <row r="454" spans="1:39" s="42" customFormat="1">
      <c r="A454" s="82"/>
      <c r="B454" s="81"/>
      <c r="C454" s="79"/>
      <c r="D454" s="79"/>
      <c r="E454" s="69"/>
      <c r="F454" s="73"/>
      <c r="G454" s="44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</row>
    <row r="455" spans="1:39" s="42" customFormat="1">
      <c r="A455" s="82"/>
      <c r="B455" s="81"/>
      <c r="C455" s="79"/>
      <c r="D455" s="79"/>
      <c r="E455" s="69"/>
      <c r="F455" s="73"/>
      <c r="G455" s="44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</row>
    <row r="456" spans="1:39" s="42" customFormat="1">
      <c r="A456" s="82"/>
      <c r="B456" s="81"/>
      <c r="C456" s="79"/>
      <c r="D456" s="79"/>
      <c r="E456" s="69"/>
      <c r="F456" s="73"/>
      <c r="G456" s="44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</row>
    <row r="457" spans="1:39" s="42" customFormat="1">
      <c r="A457" s="82"/>
      <c r="B457" s="81"/>
      <c r="C457" s="79"/>
      <c r="D457" s="79"/>
      <c r="E457" s="69"/>
      <c r="F457" s="73"/>
      <c r="G457" s="44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</row>
    <row r="458" spans="1:39" s="42" customFormat="1">
      <c r="A458" s="82"/>
      <c r="B458" s="81"/>
      <c r="C458" s="79"/>
      <c r="D458" s="79"/>
      <c r="E458" s="69"/>
      <c r="F458" s="73"/>
      <c r="G458" s="44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</row>
    <row r="459" spans="1:39" s="42" customFormat="1">
      <c r="A459" s="82"/>
      <c r="B459" s="81"/>
      <c r="C459" s="79"/>
      <c r="D459" s="79"/>
      <c r="E459" s="69"/>
      <c r="F459" s="73"/>
      <c r="G459" s="44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</row>
    <row r="460" spans="1:39" s="42" customFormat="1">
      <c r="A460" s="82"/>
      <c r="B460" s="81"/>
      <c r="C460" s="79"/>
      <c r="D460" s="79"/>
      <c r="E460" s="69"/>
      <c r="F460" s="73"/>
      <c r="G460" s="44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</row>
    <row r="461" spans="1:39" s="42" customFormat="1">
      <c r="A461" s="82"/>
      <c r="B461" s="81"/>
      <c r="C461" s="79"/>
      <c r="D461" s="79"/>
      <c r="E461" s="69"/>
      <c r="F461" s="73"/>
      <c r="G461" s="44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</row>
    <row r="462" spans="1:39" s="42" customFormat="1">
      <c r="A462" s="82"/>
      <c r="B462" s="81"/>
      <c r="C462" s="79"/>
      <c r="D462" s="79"/>
      <c r="E462" s="69"/>
      <c r="F462" s="73"/>
      <c r="G462" s="44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</row>
    <row r="463" spans="1:39" s="42" customFormat="1">
      <c r="A463" s="82"/>
      <c r="B463" s="81"/>
      <c r="C463" s="79"/>
      <c r="D463" s="79"/>
      <c r="E463" s="69"/>
      <c r="F463" s="73"/>
      <c r="G463" s="44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</row>
    <row r="464" spans="1:39" s="42" customFormat="1">
      <c r="A464" s="82"/>
      <c r="B464" s="81"/>
      <c r="C464" s="79"/>
      <c r="D464" s="79"/>
      <c r="E464" s="69"/>
      <c r="F464" s="73"/>
      <c r="G464" s="44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</row>
    <row r="465" spans="1:39" s="42" customFormat="1">
      <c r="A465" s="82"/>
      <c r="B465" s="81"/>
      <c r="C465" s="79"/>
      <c r="D465" s="79"/>
      <c r="E465" s="69"/>
      <c r="F465" s="73"/>
      <c r="G465" s="44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</row>
    <row r="466" spans="1:39" s="42" customFormat="1">
      <c r="A466" s="82"/>
      <c r="B466" s="81"/>
      <c r="C466" s="79"/>
      <c r="D466" s="79"/>
      <c r="E466" s="69"/>
      <c r="F466" s="73"/>
      <c r="G466" s="44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</row>
    <row r="467" spans="1:39" s="42" customFormat="1">
      <c r="A467" s="82"/>
      <c r="B467" s="81"/>
      <c r="C467" s="79"/>
      <c r="D467" s="79"/>
      <c r="E467" s="69"/>
      <c r="F467" s="73"/>
      <c r="G467" s="44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</row>
    <row r="468" spans="1:39" s="42" customFormat="1">
      <c r="A468" s="82"/>
      <c r="B468" s="81"/>
      <c r="C468" s="79"/>
      <c r="D468" s="79"/>
      <c r="E468" s="69"/>
      <c r="F468" s="73"/>
      <c r="G468" s="44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</row>
    <row r="469" spans="1:39" s="42" customFormat="1">
      <c r="A469" s="82"/>
      <c r="B469" s="81"/>
      <c r="C469" s="79"/>
      <c r="D469" s="79"/>
      <c r="E469" s="69"/>
      <c r="F469" s="73"/>
      <c r="G469" s="44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</row>
    <row r="470" spans="1:39" s="42" customFormat="1">
      <c r="A470" s="82"/>
      <c r="B470" s="81"/>
      <c r="C470" s="79"/>
      <c r="D470" s="79"/>
      <c r="E470" s="69"/>
      <c r="F470" s="73"/>
      <c r="G470" s="44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</row>
    <row r="471" spans="1:39" s="42" customFormat="1">
      <c r="A471" s="82"/>
      <c r="B471" s="81"/>
      <c r="C471" s="79"/>
      <c r="D471" s="79"/>
      <c r="E471" s="69"/>
      <c r="F471" s="73"/>
      <c r="G471" s="44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</row>
    <row r="472" spans="1:39" s="42" customFormat="1">
      <c r="A472" s="82"/>
      <c r="B472" s="81"/>
      <c r="C472" s="79"/>
      <c r="D472" s="79"/>
      <c r="E472" s="69"/>
      <c r="F472" s="73"/>
      <c r="G472" s="44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</row>
    <row r="473" spans="1:39" s="42" customFormat="1">
      <c r="A473" s="82"/>
      <c r="B473" s="81"/>
      <c r="C473" s="79"/>
      <c r="D473" s="79"/>
      <c r="E473" s="69"/>
      <c r="F473" s="73"/>
      <c r="G473" s="44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</row>
    <row r="474" spans="1:39" s="42" customFormat="1">
      <c r="A474" s="82"/>
      <c r="B474" s="81"/>
      <c r="C474" s="79"/>
      <c r="D474" s="79"/>
      <c r="E474" s="69"/>
      <c r="F474" s="73"/>
      <c r="G474" s="44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</row>
    <row r="475" spans="1:39" s="42" customFormat="1">
      <c r="A475" s="82"/>
      <c r="B475" s="81"/>
      <c r="C475" s="79"/>
      <c r="D475" s="79"/>
      <c r="E475" s="69"/>
      <c r="F475" s="73"/>
      <c r="G475" s="44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</row>
    <row r="476" spans="1:39" s="42" customFormat="1">
      <c r="A476" s="82"/>
      <c r="B476" s="81"/>
      <c r="C476" s="79"/>
      <c r="D476" s="79"/>
      <c r="E476" s="69"/>
      <c r="F476" s="73"/>
      <c r="G476" s="44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</row>
    <row r="477" spans="1:39" s="42" customFormat="1">
      <c r="A477" s="82"/>
      <c r="B477" s="81"/>
      <c r="C477" s="79"/>
      <c r="D477" s="79"/>
      <c r="E477" s="69"/>
      <c r="F477" s="73"/>
      <c r="G477" s="44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</row>
    <row r="478" spans="1:39" s="42" customFormat="1">
      <c r="A478" s="82"/>
      <c r="B478" s="81"/>
      <c r="C478" s="79"/>
      <c r="D478" s="79"/>
      <c r="E478" s="69"/>
      <c r="F478" s="73"/>
      <c r="G478" s="44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</row>
    <row r="479" spans="1:39" s="42" customFormat="1">
      <c r="A479" s="82"/>
      <c r="B479" s="81"/>
      <c r="C479" s="79"/>
      <c r="D479" s="79"/>
      <c r="E479" s="69"/>
      <c r="F479" s="73"/>
      <c r="G479" s="44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</row>
    <row r="480" spans="1:39" s="42" customFormat="1">
      <c r="A480" s="82"/>
      <c r="B480" s="81"/>
      <c r="C480" s="79"/>
      <c r="D480" s="79"/>
      <c r="E480" s="69"/>
      <c r="F480" s="73"/>
      <c r="G480" s="44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</row>
    <row r="481" spans="1:39" s="42" customFormat="1">
      <c r="A481" s="82"/>
      <c r="B481" s="81"/>
      <c r="C481" s="79"/>
      <c r="D481" s="79"/>
      <c r="E481" s="69"/>
      <c r="F481" s="73"/>
      <c r="G481" s="44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</row>
    <row r="482" spans="1:39" s="42" customFormat="1">
      <c r="A482" s="82"/>
      <c r="B482" s="81"/>
      <c r="C482" s="79"/>
      <c r="D482" s="79"/>
      <c r="E482" s="69"/>
      <c r="F482" s="73"/>
      <c r="G482" s="44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</row>
    <row r="483" spans="1:39" s="42" customFormat="1">
      <c r="A483" s="82"/>
      <c r="B483" s="81"/>
      <c r="C483" s="79"/>
      <c r="D483" s="79"/>
      <c r="E483" s="69"/>
      <c r="F483" s="73"/>
      <c r="G483" s="44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</row>
    <row r="484" spans="1:39" s="42" customFormat="1">
      <c r="A484" s="82"/>
      <c r="B484" s="81"/>
      <c r="C484" s="79"/>
      <c r="D484" s="79"/>
      <c r="E484" s="69"/>
      <c r="F484" s="73"/>
      <c r="G484" s="44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</row>
    <row r="485" spans="1:39" s="42" customFormat="1">
      <c r="A485" s="82"/>
      <c r="B485" s="81"/>
      <c r="C485" s="79"/>
      <c r="D485" s="79"/>
      <c r="E485" s="69"/>
      <c r="F485" s="73"/>
      <c r="G485" s="44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</row>
    <row r="486" spans="1:39" s="42" customFormat="1">
      <c r="A486" s="82"/>
      <c r="B486" s="81"/>
      <c r="C486" s="79"/>
      <c r="D486" s="79"/>
      <c r="E486" s="69"/>
      <c r="F486" s="73"/>
      <c r="G486" s="44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</row>
    <row r="487" spans="1:39" s="42" customFormat="1">
      <c r="A487" s="82"/>
      <c r="B487" s="81"/>
      <c r="C487" s="79"/>
      <c r="D487" s="79"/>
      <c r="E487" s="69"/>
      <c r="F487" s="73"/>
      <c r="G487" s="44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spans="1:39" s="42" customFormat="1">
      <c r="A488" s="82"/>
      <c r="B488" s="81"/>
      <c r="C488" s="79"/>
      <c r="D488" s="79"/>
      <c r="E488" s="69"/>
      <c r="F488" s="73"/>
      <c r="G488" s="44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</row>
    <row r="489" spans="1:39" s="42" customFormat="1">
      <c r="A489" s="82"/>
      <c r="B489" s="81"/>
      <c r="C489" s="79"/>
      <c r="D489" s="79"/>
      <c r="E489" s="69"/>
      <c r="F489" s="73"/>
      <c r="G489" s="44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</row>
    <row r="490" spans="1:39" s="42" customFormat="1">
      <c r="A490" s="82"/>
      <c r="B490" s="81"/>
      <c r="C490" s="79"/>
      <c r="D490" s="79"/>
      <c r="E490" s="69"/>
      <c r="F490" s="73"/>
      <c r="G490" s="44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</row>
    <row r="491" spans="1:39" s="42" customFormat="1">
      <c r="A491" s="82"/>
      <c r="B491" s="81"/>
      <c r="C491" s="79"/>
      <c r="D491" s="79"/>
      <c r="E491" s="69"/>
      <c r="F491" s="73"/>
      <c r="G491" s="44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</row>
    <row r="492" spans="1:39" s="42" customFormat="1">
      <c r="A492" s="82"/>
      <c r="B492" s="81"/>
      <c r="C492" s="79"/>
      <c r="D492" s="79"/>
      <c r="E492" s="69"/>
      <c r="F492" s="73"/>
      <c r="G492" s="44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</row>
    <row r="493" spans="1:39" s="42" customFormat="1">
      <c r="A493" s="82"/>
      <c r="B493" s="81"/>
      <c r="C493" s="79"/>
      <c r="D493" s="79"/>
      <c r="E493" s="69"/>
      <c r="F493" s="73"/>
      <c r="G493" s="44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</row>
    <row r="494" spans="1:39" s="42" customFormat="1">
      <c r="A494" s="82"/>
      <c r="B494" s="81"/>
      <c r="C494" s="79"/>
      <c r="D494" s="79"/>
      <c r="E494" s="69"/>
      <c r="F494" s="73"/>
      <c r="G494" s="44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</row>
    <row r="495" spans="1:39" s="42" customFormat="1">
      <c r="A495" s="82"/>
      <c r="B495" s="81"/>
      <c r="C495" s="79"/>
      <c r="D495" s="79"/>
      <c r="E495" s="69"/>
      <c r="F495" s="73"/>
      <c r="G495" s="44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</row>
    <row r="496" spans="1:39" s="42" customFormat="1">
      <c r="A496" s="82"/>
      <c r="B496" s="81"/>
      <c r="C496" s="79"/>
      <c r="D496" s="79"/>
      <c r="E496" s="69"/>
      <c r="F496" s="73"/>
      <c r="G496" s="44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</row>
    <row r="497" spans="1:39" s="42" customFormat="1">
      <c r="A497" s="82"/>
      <c r="B497" s="81"/>
      <c r="C497" s="79"/>
      <c r="D497" s="79"/>
      <c r="E497" s="69"/>
      <c r="F497" s="73"/>
      <c r="G497" s="44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</row>
    <row r="498" spans="1:39" s="42" customFormat="1">
      <c r="A498" s="82"/>
      <c r="B498" s="81"/>
      <c r="C498" s="79"/>
      <c r="D498" s="79"/>
      <c r="E498" s="69"/>
      <c r="F498" s="73"/>
      <c r="G498" s="44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</row>
    <row r="499" spans="1:39" s="42" customFormat="1">
      <c r="A499" s="82"/>
      <c r="B499" s="81"/>
      <c r="C499" s="79"/>
      <c r="D499" s="79"/>
      <c r="E499" s="69"/>
      <c r="F499" s="73"/>
      <c r="G499" s="44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</row>
    <row r="500" spans="1:39" s="42" customFormat="1">
      <c r="A500" s="82"/>
      <c r="B500" s="81"/>
      <c r="C500" s="79"/>
      <c r="D500" s="79"/>
      <c r="E500" s="69"/>
      <c r="F500" s="73"/>
      <c r="G500" s="44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</row>
    <row r="501" spans="1:39" s="42" customFormat="1">
      <c r="A501" s="82"/>
      <c r="B501" s="81"/>
      <c r="C501" s="79"/>
      <c r="D501" s="79"/>
      <c r="E501" s="69"/>
      <c r="F501" s="73"/>
      <c r="G501" s="44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</row>
    <row r="502" spans="1:39" s="42" customFormat="1">
      <c r="A502" s="82"/>
      <c r="B502" s="81"/>
      <c r="C502" s="79"/>
      <c r="D502" s="79"/>
      <c r="E502" s="69"/>
      <c r="F502" s="73"/>
      <c r="G502" s="44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</row>
    <row r="503" spans="1:39" s="42" customFormat="1">
      <c r="A503" s="82"/>
      <c r="B503" s="81"/>
      <c r="C503" s="79"/>
      <c r="D503" s="79"/>
      <c r="E503" s="69"/>
      <c r="F503" s="73"/>
      <c r="G503" s="44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</row>
    <row r="504" spans="1:39" s="42" customFormat="1">
      <c r="A504" s="82"/>
      <c r="B504" s="81"/>
      <c r="C504" s="79"/>
      <c r="D504" s="79"/>
      <c r="E504" s="69"/>
      <c r="F504" s="73"/>
      <c r="G504" s="44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</row>
    <row r="505" spans="1:39" s="42" customFormat="1">
      <c r="A505" s="82"/>
      <c r="B505" s="81"/>
      <c r="C505" s="79"/>
      <c r="D505" s="79"/>
      <c r="E505" s="69"/>
      <c r="F505" s="73"/>
      <c r="G505" s="44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</row>
    <row r="506" spans="1:39" s="42" customFormat="1">
      <c r="A506" s="82"/>
      <c r="B506" s="81"/>
      <c r="C506" s="79"/>
      <c r="D506" s="79"/>
      <c r="E506" s="69"/>
      <c r="F506" s="73"/>
      <c r="G506" s="44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</row>
    <row r="507" spans="1:39" s="42" customFormat="1">
      <c r="A507" s="82"/>
      <c r="B507" s="81"/>
      <c r="C507" s="79"/>
      <c r="D507" s="79"/>
      <c r="E507" s="69"/>
      <c r="F507" s="73"/>
      <c r="G507" s="44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</row>
    <row r="508" spans="1:39" s="42" customFormat="1">
      <c r="A508" s="82"/>
      <c r="B508" s="81"/>
      <c r="C508" s="79"/>
      <c r="D508" s="79"/>
      <c r="E508" s="69"/>
      <c r="F508" s="73"/>
      <c r="G508" s="44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</row>
    <row r="509" spans="1:39" s="42" customFormat="1">
      <c r="A509" s="82"/>
      <c r="B509" s="81"/>
      <c r="C509" s="79"/>
      <c r="D509" s="79"/>
      <c r="E509" s="69"/>
      <c r="F509" s="73"/>
      <c r="G509" s="44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</row>
    <row r="510" spans="1:39" s="42" customFormat="1">
      <c r="A510" s="82"/>
      <c r="B510" s="81"/>
      <c r="C510" s="79"/>
      <c r="D510" s="79"/>
      <c r="E510" s="69"/>
      <c r="F510" s="73"/>
      <c r="G510" s="44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</row>
    <row r="511" spans="1:39" s="42" customFormat="1">
      <c r="A511" s="82"/>
      <c r="B511" s="81"/>
      <c r="C511" s="79"/>
      <c r="D511" s="79"/>
      <c r="E511" s="69"/>
      <c r="F511" s="73"/>
      <c r="G511" s="44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</row>
    <row r="512" spans="1:39" s="42" customFormat="1">
      <c r="A512" s="82"/>
      <c r="B512" s="81"/>
      <c r="C512" s="79"/>
      <c r="D512" s="79"/>
      <c r="E512" s="69"/>
      <c r="F512" s="73"/>
      <c r="G512" s="44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</row>
    <row r="513" spans="1:39" s="42" customFormat="1">
      <c r="A513" s="82"/>
      <c r="B513" s="81"/>
      <c r="C513" s="79"/>
      <c r="D513" s="79"/>
      <c r="E513" s="69"/>
      <c r="F513" s="73"/>
      <c r="G513" s="44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</row>
    <row r="514" spans="1:39" s="42" customFormat="1">
      <c r="A514" s="82"/>
      <c r="B514" s="81"/>
      <c r="C514" s="79"/>
      <c r="D514" s="79"/>
      <c r="E514" s="69"/>
      <c r="F514" s="73"/>
      <c r="G514" s="44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</row>
    <row r="515" spans="1:39" s="42" customFormat="1">
      <c r="A515" s="82"/>
      <c r="B515" s="81"/>
      <c r="C515" s="79"/>
      <c r="D515" s="79"/>
      <c r="E515" s="69"/>
      <c r="F515" s="73"/>
      <c r="G515" s="44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</row>
    <row r="516" spans="1:39" s="42" customFormat="1">
      <c r="A516" s="82"/>
      <c r="B516" s="81"/>
      <c r="C516" s="79"/>
      <c r="D516" s="79"/>
      <c r="E516" s="69"/>
      <c r="F516" s="73"/>
      <c r="G516" s="44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</row>
    <row r="517" spans="1:39" s="42" customFormat="1">
      <c r="A517" s="82"/>
      <c r="B517" s="81"/>
      <c r="C517" s="79"/>
      <c r="D517" s="79"/>
      <c r="E517" s="69"/>
      <c r="F517" s="73"/>
      <c r="G517" s="44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</row>
    <row r="518" spans="1:39" s="42" customFormat="1">
      <c r="A518" s="82"/>
      <c r="B518" s="81"/>
      <c r="C518" s="79"/>
      <c r="D518" s="79"/>
      <c r="E518" s="69"/>
      <c r="F518" s="73"/>
      <c r="G518" s="44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</row>
    <row r="519" spans="1:39" s="42" customFormat="1">
      <c r="A519" s="82"/>
      <c r="B519" s="81"/>
      <c r="C519" s="79"/>
      <c r="D519" s="79"/>
      <c r="E519" s="69"/>
      <c r="F519" s="73"/>
      <c r="G519" s="44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</row>
    <row r="520" spans="1:39" s="42" customFormat="1">
      <c r="A520" s="82"/>
      <c r="B520" s="81"/>
      <c r="C520" s="79"/>
      <c r="D520" s="79"/>
      <c r="E520" s="69"/>
      <c r="F520" s="73"/>
      <c r="G520" s="44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</row>
    <row r="521" spans="1:39" s="42" customFormat="1">
      <c r="A521" s="82"/>
      <c r="B521" s="81"/>
      <c r="C521" s="79"/>
      <c r="D521" s="79"/>
      <c r="E521" s="69"/>
      <c r="F521" s="73"/>
      <c r="G521" s="44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</row>
    <row r="522" spans="1:39" s="42" customFormat="1">
      <c r="A522" s="82"/>
      <c r="B522" s="81"/>
      <c r="C522" s="79"/>
      <c r="D522" s="79"/>
      <c r="E522" s="69"/>
      <c r="F522" s="73"/>
      <c r="G522" s="44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</row>
    <row r="523" spans="1:39" s="42" customFormat="1">
      <c r="A523" s="82"/>
      <c r="B523" s="81"/>
      <c r="C523" s="79"/>
      <c r="D523" s="79"/>
      <c r="E523" s="69"/>
      <c r="F523" s="73"/>
      <c r="G523" s="44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</row>
    <row r="524" spans="1:39" s="42" customFormat="1">
      <c r="A524" s="82"/>
      <c r="B524" s="81"/>
      <c r="C524" s="79"/>
      <c r="D524" s="79"/>
      <c r="E524" s="69"/>
      <c r="F524" s="73"/>
      <c r="G524" s="44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</row>
    <row r="525" spans="1:39" s="42" customFormat="1">
      <c r="A525" s="82"/>
      <c r="B525" s="81"/>
      <c r="C525" s="79"/>
      <c r="D525" s="79"/>
      <c r="E525" s="69"/>
      <c r="F525" s="73"/>
      <c r="G525" s="44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</row>
    <row r="526" spans="1:39" s="42" customFormat="1">
      <c r="A526" s="82"/>
      <c r="B526" s="81"/>
      <c r="C526" s="79"/>
      <c r="D526" s="79"/>
      <c r="E526" s="69"/>
      <c r="F526" s="73"/>
      <c r="G526" s="44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</row>
    <row r="527" spans="1:39" s="42" customFormat="1">
      <c r="A527" s="82"/>
      <c r="B527" s="81"/>
      <c r="C527" s="79"/>
      <c r="D527" s="79"/>
      <c r="E527" s="69"/>
      <c r="F527" s="73"/>
      <c r="G527" s="44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</row>
    <row r="528" spans="1:39" s="42" customFormat="1">
      <c r="A528" s="82"/>
      <c r="B528" s="81"/>
      <c r="C528" s="79"/>
      <c r="D528" s="79"/>
      <c r="E528" s="69"/>
      <c r="F528" s="73"/>
      <c r="G528" s="44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</row>
    <row r="529" spans="1:39" s="42" customFormat="1">
      <c r="A529" s="82"/>
      <c r="B529" s="81"/>
      <c r="C529" s="79"/>
      <c r="D529" s="79"/>
      <c r="E529" s="69"/>
      <c r="F529" s="73"/>
      <c r="G529" s="44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</row>
    <row r="530" spans="1:39" s="42" customFormat="1">
      <c r="A530" s="82"/>
      <c r="B530" s="81"/>
      <c r="C530" s="79"/>
      <c r="D530" s="79"/>
      <c r="E530" s="69"/>
      <c r="F530" s="73"/>
      <c r="G530" s="44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</row>
    <row r="531" spans="1:39" s="42" customFormat="1">
      <c r="A531" s="82"/>
      <c r="B531" s="81"/>
      <c r="C531" s="79"/>
      <c r="D531" s="79"/>
      <c r="E531" s="69"/>
      <c r="F531" s="73"/>
      <c r="G531" s="44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</row>
    <row r="532" spans="1:39" s="42" customFormat="1">
      <c r="A532" s="82"/>
      <c r="B532" s="81"/>
      <c r="C532" s="79"/>
      <c r="D532" s="79"/>
      <c r="E532" s="69"/>
      <c r="F532" s="73"/>
      <c r="G532" s="44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</row>
    <row r="533" spans="1:39" s="42" customFormat="1">
      <c r="A533" s="82"/>
      <c r="B533" s="81"/>
      <c r="C533" s="79"/>
      <c r="D533" s="79"/>
      <c r="E533" s="69"/>
      <c r="F533" s="73"/>
      <c r="G533" s="44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</row>
    <row r="534" spans="1:39" s="42" customFormat="1">
      <c r="A534" s="82"/>
      <c r="B534" s="81"/>
      <c r="C534" s="79"/>
      <c r="D534" s="79"/>
      <c r="E534" s="69"/>
      <c r="F534" s="73"/>
      <c r="G534" s="44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</row>
    <row r="535" spans="1:39" s="42" customFormat="1">
      <c r="A535" s="82"/>
      <c r="B535" s="81"/>
      <c r="C535" s="79"/>
      <c r="D535" s="79"/>
      <c r="E535" s="69"/>
      <c r="F535" s="73"/>
      <c r="G535" s="44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</row>
    <row r="536" spans="1:39" s="42" customFormat="1">
      <c r="A536" s="82"/>
      <c r="B536" s="81"/>
      <c r="C536" s="79"/>
      <c r="D536" s="79"/>
      <c r="E536" s="69"/>
      <c r="F536" s="73"/>
      <c r="G536" s="44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</row>
    <row r="537" spans="1:39" s="42" customFormat="1">
      <c r="A537" s="82"/>
      <c r="B537" s="81"/>
      <c r="C537" s="79"/>
      <c r="D537" s="79"/>
      <c r="E537" s="69"/>
      <c r="F537" s="73"/>
      <c r="G537" s="44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</row>
    <row r="538" spans="1:39" s="42" customFormat="1">
      <c r="A538" s="82"/>
      <c r="B538" s="81"/>
      <c r="C538" s="79"/>
      <c r="D538" s="79"/>
      <c r="E538" s="69"/>
      <c r="F538" s="73"/>
      <c r="G538" s="44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</row>
    <row r="539" spans="1:39" s="42" customFormat="1">
      <c r="A539" s="82"/>
      <c r="B539" s="81"/>
      <c r="C539" s="79"/>
      <c r="D539" s="79"/>
      <c r="E539" s="69"/>
      <c r="F539" s="73"/>
      <c r="G539" s="44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</row>
    <row r="540" spans="1:39" s="42" customFormat="1">
      <c r="A540" s="82"/>
      <c r="B540" s="81"/>
      <c r="C540" s="79"/>
      <c r="D540" s="79"/>
      <c r="E540" s="69"/>
      <c r="F540" s="73"/>
      <c r="G540" s="44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</row>
    <row r="541" spans="1:39" s="42" customFormat="1">
      <c r="A541" s="82"/>
      <c r="B541" s="81"/>
      <c r="C541" s="79"/>
      <c r="D541" s="79"/>
      <c r="E541" s="69"/>
      <c r="F541" s="73"/>
      <c r="G541" s="44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</row>
    <row r="542" spans="1:39" s="42" customFormat="1">
      <c r="A542" s="82"/>
      <c r="B542" s="81"/>
      <c r="C542" s="79"/>
      <c r="D542" s="79"/>
      <c r="E542" s="69"/>
      <c r="F542" s="73"/>
      <c r="G542" s="44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</row>
    <row r="543" spans="1:39" s="42" customFormat="1">
      <c r="A543" s="82"/>
      <c r="B543" s="81"/>
      <c r="C543" s="79"/>
      <c r="D543" s="79"/>
      <c r="E543" s="69"/>
      <c r="F543" s="73"/>
      <c r="G543" s="44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</row>
    <row r="544" spans="1:39" s="42" customFormat="1">
      <c r="A544" s="82"/>
      <c r="B544" s="81"/>
      <c r="C544" s="79"/>
      <c r="D544" s="79"/>
      <c r="E544" s="69"/>
      <c r="F544" s="73"/>
      <c r="G544" s="44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</row>
    <row r="545" spans="1:39" s="42" customFormat="1">
      <c r="A545" s="82"/>
      <c r="B545" s="81"/>
      <c r="C545" s="79"/>
      <c r="D545" s="79"/>
      <c r="E545" s="69"/>
      <c r="F545" s="73"/>
      <c r="G545" s="44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</row>
    <row r="546" spans="1:39" s="42" customFormat="1">
      <c r="A546" s="82"/>
      <c r="B546" s="81"/>
      <c r="C546" s="79"/>
      <c r="D546" s="79"/>
      <c r="E546" s="69"/>
      <c r="F546" s="73"/>
      <c r="G546" s="44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</row>
    <row r="547" spans="1:39" s="42" customFormat="1">
      <c r="A547" s="82"/>
      <c r="B547" s="81"/>
      <c r="C547" s="79"/>
      <c r="D547" s="79"/>
      <c r="E547" s="69"/>
      <c r="F547" s="73"/>
      <c r="G547" s="44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</row>
    <row r="548" spans="1:39" s="42" customFormat="1">
      <c r="A548" s="82"/>
      <c r="B548" s="81"/>
      <c r="C548" s="79"/>
      <c r="D548" s="79"/>
      <c r="E548" s="69"/>
      <c r="F548" s="73"/>
      <c r="G548" s="44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</row>
    <row r="549" spans="1:39" s="42" customFormat="1">
      <c r="A549" s="82"/>
      <c r="B549" s="81"/>
      <c r="C549" s="79"/>
      <c r="D549" s="79"/>
      <c r="E549" s="69"/>
      <c r="F549" s="73"/>
      <c r="G549" s="44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</row>
    <row r="550" spans="1:39" s="42" customFormat="1">
      <c r="A550" s="82"/>
      <c r="B550" s="81"/>
      <c r="C550" s="79"/>
      <c r="D550" s="79"/>
      <c r="E550" s="69"/>
      <c r="F550" s="73"/>
      <c r="G550" s="44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</row>
    <row r="551" spans="1:39" s="42" customFormat="1">
      <c r="A551" s="82"/>
      <c r="B551" s="81"/>
      <c r="C551" s="79"/>
      <c r="D551" s="79"/>
      <c r="E551" s="69"/>
      <c r="F551" s="73"/>
      <c r="G551" s="44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</row>
    <row r="552" spans="1:39" s="42" customFormat="1">
      <c r="A552" s="82"/>
      <c r="B552" s="81"/>
      <c r="C552" s="79"/>
      <c r="D552" s="79"/>
      <c r="E552" s="69"/>
      <c r="F552" s="73"/>
      <c r="G552" s="44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</row>
    <row r="553" spans="1:39" s="42" customFormat="1">
      <c r="A553" s="82"/>
      <c r="B553" s="81"/>
      <c r="C553" s="79"/>
      <c r="D553" s="79"/>
      <c r="E553" s="69"/>
      <c r="F553" s="73"/>
      <c r="G553" s="44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</row>
    <row r="554" spans="1:39" s="42" customFormat="1">
      <c r="A554" s="82"/>
      <c r="B554" s="81"/>
      <c r="C554" s="79"/>
      <c r="D554" s="79"/>
      <c r="E554" s="69"/>
      <c r="F554" s="73"/>
      <c r="G554" s="44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</row>
    <row r="555" spans="1:39" s="42" customFormat="1">
      <c r="A555" s="82"/>
      <c r="B555" s="81"/>
      <c r="C555" s="79"/>
      <c r="D555" s="79"/>
      <c r="E555" s="69"/>
      <c r="F555" s="73"/>
      <c r="G555" s="44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</row>
    <row r="556" spans="1:39" s="42" customFormat="1">
      <c r="A556" s="82"/>
      <c r="B556" s="81"/>
      <c r="C556" s="79"/>
      <c r="D556" s="79"/>
      <c r="E556" s="69"/>
      <c r="F556" s="73"/>
      <c r="G556" s="44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</row>
    <row r="557" spans="1:39" s="42" customFormat="1">
      <c r="A557" s="82"/>
      <c r="B557" s="81"/>
      <c r="C557" s="79"/>
      <c r="D557" s="79"/>
      <c r="E557" s="69"/>
      <c r="F557" s="73"/>
      <c r="G557" s="44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</row>
    <row r="558" spans="1:39" s="42" customFormat="1">
      <c r="A558" s="82"/>
      <c r="B558" s="81"/>
      <c r="C558" s="79"/>
      <c r="D558" s="79"/>
      <c r="E558" s="69"/>
      <c r="F558" s="73"/>
      <c r="G558" s="44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</row>
    <row r="559" spans="1:39" s="42" customFormat="1">
      <c r="A559" s="82"/>
      <c r="B559" s="81"/>
      <c r="C559" s="79"/>
      <c r="D559" s="79"/>
      <c r="E559" s="69"/>
      <c r="F559" s="73"/>
      <c r="G559" s="44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</row>
    <row r="560" spans="1:39" s="42" customFormat="1">
      <c r="A560" s="82"/>
      <c r="B560" s="81"/>
      <c r="C560" s="79"/>
      <c r="D560" s="79"/>
      <c r="E560" s="69"/>
      <c r="F560" s="73"/>
      <c r="G560" s="44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</row>
    <row r="561" spans="1:39" s="42" customFormat="1">
      <c r="A561" s="82"/>
      <c r="B561" s="81"/>
      <c r="C561" s="79"/>
      <c r="D561" s="79"/>
      <c r="E561" s="69"/>
      <c r="F561" s="73"/>
      <c r="G561" s="44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spans="1:39" s="42" customFormat="1">
      <c r="A562" s="82"/>
      <c r="B562" s="81"/>
      <c r="C562" s="79"/>
      <c r="D562" s="79"/>
      <c r="E562" s="69"/>
      <c r="F562" s="73"/>
      <c r="G562" s="44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spans="1:39" s="42" customFormat="1">
      <c r="A563" s="82"/>
      <c r="B563" s="81"/>
      <c r="C563" s="79"/>
      <c r="D563" s="79"/>
      <c r="E563" s="69"/>
      <c r="F563" s="73"/>
      <c r="G563" s="44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spans="1:39" s="42" customFormat="1">
      <c r="A564" s="82"/>
      <c r="B564" s="81"/>
      <c r="C564" s="79"/>
      <c r="D564" s="79"/>
      <c r="E564" s="69"/>
      <c r="F564" s="73"/>
      <c r="G564" s="44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spans="1:39" s="42" customFormat="1">
      <c r="A565" s="82"/>
      <c r="B565" s="81"/>
      <c r="C565" s="79"/>
      <c r="D565" s="79"/>
      <c r="E565" s="69"/>
      <c r="F565" s="73"/>
      <c r="G565" s="44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spans="1:39" s="42" customFormat="1">
      <c r="A566" s="82"/>
      <c r="B566" s="81"/>
      <c r="C566" s="79"/>
      <c r="D566" s="79"/>
      <c r="E566" s="69"/>
      <c r="F566" s="73"/>
      <c r="G566" s="44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spans="1:39" s="42" customFormat="1">
      <c r="A567" s="82"/>
      <c r="B567" s="81"/>
      <c r="C567" s="79"/>
      <c r="D567" s="79"/>
      <c r="E567" s="69"/>
      <c r="F567" s="73"/>
      <c r="G567" s="44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spans="1:39" s="42" customFormat="1">
      <c r="A568" s="82"/>
      <c r="B568" s="81"/>
      <c r="C568" s="79"/>
      <c r="D568" s="79"/>
      <c r="E568" s="69"/>
      <c r="F568" s="73"/>
      <c r="G568" s="44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spans="1:39" s="42" customFormat="1">
      <c r="A569" s="82"/>
      <c r="B569" s="81"/>
      <c r="C569" s="79"/>
      <c r="D569" s="79"/>
      <c r="E569" s="69"/>
      <c r="F569" s="73"/>
      <c r="G569" s="44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spans="1:39" s="42" customFormat="1">
      <c r="A570" s="82"/>
      <c r="B570" s="81"/>
      <c r="C570" s="79"/>
      <c r="D570" s="79"/>
      <c r="E570" s="69"/>
      <c r="F570" s="73"/>
      <c r="G570" s="44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spans="1:39" s="42" customFormat="1">
      <c r="A571" s="82"/>
      <c r="B571" s="81"/>
      <c r="C571" s="79"/>
      <c r="D571" s="79"/>
      <c r="E571" s="69"/>
      <c r="F571" s="73"/>
      <c r="G571" s="44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spans="1:39" s="42" customFormat="1">
      <c r="A572" s="82"/>
      <c r="B572" s="81"/>
      <c r="C572" s="79"/>
      <c r="D572" s="79"/>
      <c r="E572" s="69"/>
      <c r="F572" s="73"/>
      <c r="G572" s="44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spans="1:39" s="42" customFormat="1">
      <c r="A573" s="82"/>
      <c r="B573" s="81"/>
      <c r="C573" s="79"/>
      <c r="D573" s="79"/>
      <c r="E573" s="69"/>
      <c r="F573" s="73"/>
      <c r="G573" s="44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spans="1:39" s="42" customFormat="1">
      <c r="A574" s="82"/>
      <c r="B574" s="81"/>
      <c r="C574" s="79"/>
      <c r="D574" s="79"/>
      <c r="E574" s="69"/>
      <c r="F574" s="73"/>
      <c r="G574" s="44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spans="1:39" s="42" customFormat="1">
      <c r="A575" s="82"/>
      <c r="B575" s="81"/>
      <c r="C575" s="79"/>
      <c r="D575" s="79"/>
      <c r="E575" s="69"/>
      <c r="F575" s="73"/>
      <c r="G575" s="44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spans="1:39" s="42" customFormat="1">
      <c r="A576" s="82"/>
      <c r="B576" s="81"/>
      <c r="C576" s="79"/>
      <c r="D576" s="79"/>
      <c r="E576" s="69"/>
      <c r="F576" s="73"/>
      <c r="G576" s="44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spans="1:39" s="42" customFormat="1">
      <c r="A577" s="82"/>
      <c r="B577" s="81"/>
      <c r="C577" s="79"/>
      <c r="D577" s="79"/>
      <c r="E577" s="69"/>
      <c r="F577" s="73"/>
      <c r="G577" s="44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spans="1:39" s="42" customFormat="1">
      <c r="A578" s="82"/>
      <c r="B578" s="81"/>
      <c r="C578" s="79"/>
      <c r="D578" s="79"/>
      <c r="E578" s="69"/>
      <c r="F578" s="73"/>
      <c r="G578" s="44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spans="1:39" s="42" customFormat="1">
      <c r="A579" s="82"/>
      <c r="B579" s="81"/>
      <c r="C579" s="79"/>
      <c r="D579" s="79"/>
      <c r="E579" s="69"/>
      <c r="F579" s="73"/>
      <c r="G579" s="44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spans="1:39" s="42" customFormat="1">
      <c r="A580" s="82"/>
      <c r="B580" s="81"/>
      <c r="C580" s="79"/>
      <c r="D580" s="79"/>
      <c r="E580" s="69"/>
      <c r="F580" s="73"/>
      <c r="G580" s="44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spans="1:39" s="42" customFormat="1">
      <c r="A581" s="82"/>
      <c r="B581" s="81"/>
      <c r="C581" s="79"/>
      <c r="D581" s="79"/>
      <c r="E581" s="69"/>
      <c r="F581" s="73"/>
      <c r="G581" s="44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spans="1:39" s="42" customFormat="1">
      <c r="A582" s="82"/>
      <c r="B582" s="81"/>
      <c r="C582" s="79"/>
      <c r="D582" s="79"/>
      <c r="E582" s="69"/>
      <c r="F582" s="73"/>
      <c r="G582" s="44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spans="1:39" s="42" customFormat="1">
      <c r="A583" s="82"/>
      <c r="B583" s="81"/>
      <c r="C583" s="79"/>
      <c r="D583" s="79"/>
      <c r="E583" s="69"/>
      <c r="F583" s="73"/>
      <c r="G583" s="44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spans="1:39" s="42" customFormat="1">
      <c r="A584" s="82"/>
      <c r="B584" s="81"/>
      <c r="C584" s="79"/>
      <c r="D584" s="79"/>
      <c r="E584" s="69"/>
      <c r="F584" s="73"/>
      <c r="G584" s="44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spans="1:39" s="42" customFormat="1">
      <c r="A585" s="82"/>
      <c r="B585" s="81"/>
      <c r="C585" s="79"/>
      <c r="D585" s="79"/>
      <c r="E585" s="69"/>
      <c r="F585" s="73"/>
      <c r="G585" s="44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spans="1:39" s="42" customFormat="1">
      <c r="A586" s="82"/>
      <c r="B586" s="81"/>
      <c r="C586" s="79"/>
      <c r="D586" s="79"/>
      <c r="E586" s="69"/>
      <c r="F586" s="73"/>
      <c r="G586" s="44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spans="1:39" s="42" customFormat="1">
      <c r="A587" s="82"/>
      <c r="B587" s="81"/>
      <c r="C587" s="79"/>
      <c r="D587" s="79"/>
      <c r="E587" s="69"/>
      <c r="F587" s="73"/>
      <c r="G587" s="44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spans="1:39" s="42" customFormat="1">
      <c r="A588" s="82"/>
      <c r="B588" s="81"/>
      <c r="C588" s="79"/>
      <c r="D588" s="79"/>
      <c r="E588" s="69"/>
      <c r="F588" s="73"/>
      <c r="G588" s="44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spans="1:39" s="42" customFormat="1">
      <c r="A589" s="82"/>
      <c r="B589" s="81"/>
      <c r="C589" s="79"/>
      <c r="D589" s="79"/>
      <c r="E589" s="69"/>
      <c r="F589" s="73"/>
      <c r="G589" s="44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spans="1:39" s="42" customFormat="1">
      <c r="A590" s="82"/>
      <c r="B590" s="81"/>
      <c r="C590" s="79"/>
      <c r="D590" s="79"/>
      <c r="E590" s="69"/>
      <c r="F590" s="73"/>
      <c r="G590" s="44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spans="1:39" s="42" customFormat="1">
      <c r="A591" s="82"/>
      <c r="B591" s="81"/>
      <c r="C591" s="79"/>
      <c r="D591" s="79"/>
      <c r="E591" s="69"/>
      <c r="F591" s="73"/>
      <c r="G591" s="44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spans="1:39" s="42" customFormat="1">
      <c r="A592" s="82"/>
      <c r="B592" s="81"/>
      <c r="C592" s="79"/>
      <c r="D592" s="79"/>
      <c r="E592" s="69"/>
      <c r="F592" s="73"/>
      <c r="G592" s="44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spans="1:39" s="42" customFormat="1">
      <c r="A593" s="82"/>
      <c r="B593" s="81"/>
      <c r="C593" s="79"/>
      <c r="D593" s="79"/>
      <c r="E593" s="69"/>
      <c r="F593" s="73"/>
      <c r="G593" s="44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spans="1:39" s="42" customFormat="1">
      <c r="A594" s="82"/>
      <c r="B594" s="81"/>
      <c r="C594" s="79"/>
      <c r="D594" s="79"/>
      <c r="E594" s="69"/>
      <c r="F594" s="73"/>
      <c r="G594" s="44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spans="1:39" s="42" customFormat="1">
      <c r="A595" s="82"/>
      <c r="B595" s="81"/>
      <c r="C595" s="79"/>
      <c r="D595" s="79"/>
      <c r="E595" s="69"/>
      <c r="F595" s="73"/>
      <c r="G595" s="44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spans="1:39" s="42" customFormat="1">
      <c r="A596" s="82"/>
      <c r="B596" s="81"/>
      <c r="C596" s="79"/>
      <c r="D596" s="79"/>
      <c r="E596" s="69"/>
      <c r="F596" s="73"/>
      <c r="G596" s="44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 s="42" customFormat="1">
      <c r="A597" s="82"/>
      <c r="B597" s="81"/>
      <c r="C597" s="79"/>
      <c r="D597" s="79"/>
      <c r="E597" s="69"/>
      <c r="F597" s="73"/>
      <c r="G597" s="44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 s="42" customFormat="1">
      <c r="A598" s="82"/>
      <c r="B598" s="81"/>
      <c r="C598" s="79"/>
      <c r="D598" s="79"/>
      <c r="E598" s="69"/>
      <c r="F598" s="73"/>
      <c r="G598" s="44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 s="42" customFormat="1">
      <c r="A599" s="82"/>
      <c r="B599" s="81"/>
      <c r="C599" s="79"/>
      <c r="D599" s="79"/>
      <c r="E599" s="69"/>
      <c r="F599" s="73"/>
      <c r="G599" s="44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 s="42" customFormat="1">
      <c r="A600" s="82"/>
      <c r="B600" s="81"/>
      <c r="C600" s="79"/>
      <c r="D600" s="79"/>
      <c r="E600" s="69"/>
      <c r="F600" s="73"/>
      <c r="G600" s="44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 s="42" customFormat="1">
      <c r="A601" s="82"/>
      <c r="B601" s="81"/>
      <c r="C601" s="79"/>
      <c r="D601" s="79"/>
      <c r="E601" s="69"/>
      <c r="F601" s="73"/>
      <c r="G601" s="44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 s="42" customFormat="1">
      <c r="A602" s="82"/>
      <c r="B602" s="81"/>
      <c r="C602" s="79"/>
      <c r="D602" s="79"/>
      <c r="E602" s="69"/>
      <c r="F602" s="73"/>
      <c r="G602" s="44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 s="42" customFormat="1">
      <c r="A603" s="82"/>
      <c r="B603" s="81"/>
      <c r="C603" s="79"/>
      <c r="D603" s="79"/>
      <c r="E603" s="69"/>
      <c r="F603" s="73"/>
      <c r="G603" s="44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 s="42" customFormat="1">
      <c r="A604" s="82"/>
      <c r="B604" s="81"/>
      <c r="C604" s="79"/>
      <c r="D604" s="79"/>
      <c r="E604" s="69"/>
      <c r="F604" s="73"/>
      <c r="G604" s="44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 s="42" customFormat="1">
      <c r="A605" s="82"/>
      <c r="B605" s="81"/>
      <c r="C605" s="79"/>
      <c r="D605" s="79"/>
      <c r="E605" s="69"/>
      <c r="F605" s="73"/>
      <c r="G605" s="44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 s="42" customFormat="1">
      <c r="A606" s="82"/>
      <c r="B606" s="81"/>
      <c r="C606" s="79"/>
      <c r="D606" s="79"/>
      <c r="E606" s="69"/>
      <c r="F606" s="73"/>
      <c r="G606" s="44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 s="42" customFormat="1">
      <c r="A607" s="82"/>
      <c r="B607" s="81"/>
      <c r="C607" s="79"/>
      <c r="D607" s="79"/>
      <c r="E607" s="69"/>
      <c r="F607" s="73"/>
      <c r="G607" s="44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 s="42" customFormat="1">
      <c r="A608" s="82"/>
      <c r="B608" s="81"/>
      <c r="C608" s="79"/>
      <c r="D608" s="79"/>
      <c r="E608" s="69"/>
      <c r="F608" s="73"/>
      <c r="G608" s="44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 s="42" customFormat="1">
      <c r="A609" s="82"/>
      <c r="B609" s="81"/>
      <c r="C609" s="79"/>
      <c r="D609" s="79"/>
      <c r="E609" s="69"/>
      <c r="F609" s="73"/>
      <c r="G609" s="44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 s="42" customFormat="1">
      <c r="A610" s="82"/>
      <c r="B610" s="81"/>
      <c r="C610" s="79"/>
      <c r="D610" s="79"/>
      <c r="E610" s="69"/>
      <c r="F610" s="73"/>
      <c r="G610" s="44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 s="42" customFormat="1">
      <c r="A611" s="82"/>
      <c r="B611" s="81"/>
      <c r="C611" s="79"/>
      <c r="D611" s="79"/>
      <c r="E611" s="69"/>
      <c r="F611" s="73"/>
      <c r="G611" s="44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 s="42" customFormat="1">
      <c r="A612" s="82"/>
      <c r="B612" s="81"/>
      <c r="C612" s="79"/>
      <c r="D612" s="79"/>
      <c r="E612" s="69"/>
      <c r="F612" s="73"/>
      <c r="G612" s="44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 s="42" customFormat="1">
      <c r="A613" s="82"/>
      <c r="B613" s="81"/>
      <c r="C613" s="79"/>
      <c r="D613" s="79"/>
      <c r="E613" s="69"/>
      <c r="F613" s="73"/>
      <c r="G613" s="44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 s="42" customFormat="1">
      <c r="A614" s="82"/>
      <c r="B614" s="81"/>
      <c r="C614" s="79"/>
      <c r="D614" s="79"/>
      <c r="E614" s="69"/>
      <c r="F614" s="73"/>
      <c r="G614" s="44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 s="42" customFormat="1">
      <c r="A615" s="82"/>
      <c r="B615" s="81"/>
      <c r="C615" s="79"/>
      <c r="D615" s="79"/>
      <c r="E615" s="69"/>
      <c r="F615" s="73"/>
      <c r="G615" s="44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 s="42" customFormat="1">
      <c r="A616" s="82"/>
      <c r="B616" s="81"/>
      <c r="C616" s="79"/>
      <c r="D616" s="79"/>
      <c r="E616" s="69"/>
      <c r="F616" s="73"/>
      <c r="G616" s="44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 s="42" customFormat="1">
      <c r="A617" s="82"/>
      <c r="B617" s="81"/>
      <c r="C617" s="79"/>
      <c r="D617" s="79"/>
      <c r="E617" s="69"/>
      <c r="F617" s="73"/>
      <c r="G617" s="44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 s="42" customFormat="1">
      <c r="A618" s="82"/>
      <c r="B618" s="81"/>
      <c r="C618" s="79"/>
      <c r="D618" s="79"/>
      <c r="E618" s="69"/>
      <c r="F618" s="73"/>
      <c r="G618" s="44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 s="42" customFormat="1">
      <c r="A619" s="82"/>
      <c r="B619" s="81"/>
      <c r="C619" s="79"/>
      <c r="D619" s="79"/>
      <c r="E619" s="69"/>
      <c r="F619" s="73"/>
      <c r="G619" s="44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 s="42" customFormat="1">
      <c r="A620" s="82"/>
      <c r="B620" s="81"/>
      <c r="C620" s="79"/>
      <c r="D620" s="79"/>
      <c r="E620" s="69"/>
      <c r="F620" s="73"/>
      <c r="G620" s="44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 s="42" customFormat="1">
      <c r="A621" s="82"/>
      <c r="B621" s="81"/>
      <c r="C621" s="79"/>
      <c r="D621" s="79"/>
      <c r="E621" s="69"/>
      <c r="F621" s="73"/>
      <c r="G621" s="44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 s="42" customFormat="1">
      <c r="A622" s="82"/>
      <c r="B622" s="81"/>
      <c r="C622" s="79"/>
      <c r="D622" s="79"/>
      <c r="E622" s="69"/>
      <c r="F622" s="73"/>
      <c r="G622" s="44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 s="42" customFormat="1">
      <c r="A623" s="82"/>
      <c r="B623" s="81"/>
      <c r="C623" s="79"/>
      <c r="D623" s="79"/>
      <c r="E623" s="69"/>
      <c r="F623" s="73"/>
      <c r="G623" s="44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 s="42" customFormat="1">
      <c r="A624" s="82"/>
      <c r="B624" s="81"/>
      <c r="C624" s="79"/>
      <c r="D624" s="79"/>
      <c r="E624" s="69"/>
      <c r="F624" s="73"/>
      <c r="G624" s="44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 s="42" customFormat="1">
      <c r="A625" s="82"/>
      <c r="B625" s="81"/>
      <c r="C625" s="79"/>
      <c r="D625" s="79"/>
      <c r="E625" s="69"/>
      <c r="F625" s="73"/>
      <c r="G625" s="44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 s="42" customFormat="1">
      <c r="A626" s="82"/>
      <c r="B626" s="81"/>
      <c r="C626" s="79"/>
      <c r="D626" s="79"/>
      <c r="E626" s="69"/>
      <c r="F626" s="73"/>
      <c r="G626" s="44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 s="42" customFormat="1">
      <c r="A627" s="82"/>
      <c r="B627" s="81"/>
      <c r="C627" s="79"/>
      <c r="D627" s="79"/>
      <c r="E627" s="69"/>
      <c r="F627" s="73"/>
      <c r="G627" s="44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 s="42" customFormat="1">
      <c r="A628" s="82"/>
      <c r="B628" s="81"/>
      <c r="C628" s="79"/>
      <c r="D628" s="79"/>
      <c r="E628" s="69"/>
      <c r="F628" s="73"/>
      <c r="G628" s="44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 s="42" customFormat="1">
      <c r="A629" s="82"/>
      <c r="B629" s="81"/>
      <c r="C629" s="79"/>
      <c r="D629" s="79"/>
      <c r="E629" s="69"/>
      <c r="F629" s="73"/>
      <c r="G629" s="44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 s="42" customFormat="1">
      <c r="A630" s="82"/>
      <c r="B630" s="81"/>
      <c r="C630" s="79"/>
      <c r="D630" s="79"/>
      <c r="E630" s="69"/>
      <c r="F630" s="73"/>
      <c r="G630" s="44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 s="42" customFormat="1">
      <c r="A631" s="82"/>
      <c r="B631" s="81"/>
      <c r="C631" s="79"/>
      <c r="D631" s="79"/>
      <c r="E631" s="69"/>
      <c r="F631" s="73"/>
      <c r="G631" s="44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 s="42" customFormat="1">
      <c r="A632" s="82"/>
      <c r="B632" s="81"/>
      <c r="C632" s="79"/>
      <c r="D632" s="79"/>
      <c r="E632" s="69"/>
      <c r="F632" s="73"/>
      <c r="G632" s="44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 s="42" customFormat="1">
      <c r="A633" s="82"/>
      <c r="B633" s="81"/>
      <c r="C633" s="79"/>
      <c r="D633" s="79"/>
      <c r="E633" s="69"/>
      <c r="F633" s="73"/>
      <c r="G633" s="44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 s="42" customFormat="1">
      <c r="A634" s="82"/>
      <c r="B634" s="81"/>
      <c r="C634" s="79"/>
      <c r="D634" s="79"/>
      <c r="E634" s="69"/>
      <c r="F634" s="73"/>
      <c r="G634" s="44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 s="42" customFormat="1">
      <c r="A635" s="82"/>
      <c r="B635" s="81"/>
      <c r="C635" s="79"/>
      <c r="D635" s="79"/>
      <c r="E635" s="69"/>
      <c r="F635" s="73"/>
      <c r="G635" s="44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 s="42" customFormat="1">
      <c r="A636" s="82"/>
      <c r="B636" s="81"/>
      <c r="C636" s="79"/>
      <c r="D636" s="79"/>
      <c r="E636" s="69"/>
      <c r="F636" s="73"/>
      <c r="G636" s="44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 s="42" customFormat="1">
      <c r="A637" s="82"/>
      <c r="B637" s="81"/>
      <c r="C637" s="79"/>
      <c r="D637" s="79"/>
      <c r="E637" s="69"/>
      <c r="F637" s="73"/>
      <c r="G637" s="44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 s="42" customFormat="1">
      <c r="A638" s="82"/>
      <c r="B638" s="81"/>
      <c r="C638" s="79"/>
      <c r="D638" s="79"/>
      <c r="E638" s="69"/>
      <c r="F638" s="73"/>
      <c r="G638" s="44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 s="42" customFormat="1">
      <c r="A639" s="82"/>
      <c r="B639" s="81"/>
      <c r="C639" s="79"/>
      <c r="D639" s="79"/>
      <c r="E639" s="69"/>
      <c r="F639" s="73"/>
      <c r="G639" s="44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 s="42" customFormat="1">
      <c r="A640" s="82"/>
      <c r="B640" s="81"/>
      <c r="C640" s="79"/>
      <c r="D640" s="79"/>
      <c r="E640" s="69"/>
      <c r="F640" s="73"/>
      <c r="G640" s="44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 s="42" customFormat="1">
      <c r="A641" s="82"/>
      <c r="B641" s="81"/>
      <c r="C641" s="79"/>
      <c r="D641" s="79"/>
      <c r="E641" s="69"/>
      <c r="F641" s="73"/>
      <c r="G641" s="44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 s="42" customFormat="1">
      <c r="A642" s="82"/>
      <c r="B642" s="81"/>
      <c r="C642" s="79"/>
      <c r="D642" s="79"/>
      <c r="E642" s="69"/>
      <c r="F642" s="73"/>
      <c r="G642" s="44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 s="42" customFormat="1">
      <c r="A643" s="82"/>
      <c r="B643" s="81"/>
      <c r="C643" s="79"/>
      <c r="D643" s="79"/>
      <c r="E643" s="69"/>
      <c r="F643" s="73"/>
      <c r="G643" s="44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 s="42" customFormat="1">
      <c r="A644" s="82"/>
      <c r="B644" s="81"/>
      <c r="C644" s="79"/>
      <c r="D644" s="79"/>
      <c r="E644" s="69"/>
      <c r="F644" s="73"/>
      <c r="G644" s="44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</row>
    <row r="645" spans="1:39" s="42" customFormat="1">
      <c r="A645" s="82"/>
      <c r="B645" s="81"/>
      <c r="C645" s="79"/>
      <c r="D645" s="79"/>
      <c r="E645" s="69"/>
      <c r="F645" s="73"/>
      <c r="G645" s="44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</row>
    <row r="646" spans="1:39" s="42" customFormat="1">
      <c r="A646" s="82"/>
      <c r="B646" s="81"/>
      <c r="C646" s="79"/>
      <c r="D646" s="79"/>
      <c r="E646" s="69"/>
      <c r="F646" s="73"/>
      <c r="G646" s="44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</row>
    <row r="647" spans="1:39" s="42" customFormat="1">
      <c r="A647" s="82"/>
      <c r="B647" s="81"/>
      <c r="C647" s="79"/>
      <c r="D647" s="79"/>
      <c r="E647" s="69"/>
      <c r="F647" s="73"/>
      <c r="G647" s="44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</row>
    <row r="648" spans="1:39" s="42" customFormat="1">
      <c r="A648" s="82"/>
      <c r="B648" s="81"/>
      <c r="C648" s="79"/>
      <c r="D648" s="79"/>
      <c r="E648" s="69"/>
      <c r="F648" s="73"/>
      <c r="G648" s="44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</row>
    <row r="649" spans="1:39" s="42" customFormat="1">
      <c r="A649" s="82"/>
      <c r="B649" s="81"/>
      <c r="C649" s="79"/>
      <c r="D649" s="79"/>
      <c r="E649" s="69"/>
      <c r="F649" s="73"/>
      <c r="G649" s="44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</row>
    <row r="650" spans="1:39" s="42" customFormat="1">
      <c r="A650" s="82"/>
      <c r="B650" s="81"/>
      <c r="C650" s="79"/>
      <c r="D650" s="79"/>
      <c r="E650" s="69"/>
      <c r="F650" s="73"/>
      <c r="G650" s="44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</row>
    <row r="651" spans="1:39" s="42" customFormat="1">
      <c r="A651" s="82"/>
      <c r="B651" s="81"/>
      <c r="C651" s="79"/>
      <c r="D651" s="79"/>
      <c r="E651" s="69"/>
      <c r="F651" s="73"/>
      <c r="G651" s="44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</row>
    <row r="652" spans="1:39" s="42" customFormat="1">
      <c r="A652" s="82"/>
      <c r="B652" s="81"/>
      <c r="C652" s="79"/>
      <c r="D652" s="79"/>
      <c r="E652" s="69"/>
      <c r="F652" s="73"/>
      <c r="G652" s="44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</row>
    <row r="653" spans="1:39" s="42" customFormat="1">
      <c r="A653" s="82"/>
      <c r="B653" s="81"/>
      <c r="C653" s="79"/>
      <c r="D653" s="79"/>
      <c r="E653" s="69"/>
      <c r="F653" s="73"/>
      <c r="G653" s="44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</row>
    <row r="654" spans="1:39" s="42" customFormat="1">
      <c r="A654" s="82"/>
      <c r="B654" s="81"/>
      <c r="C654" s="79"/>
      <c r="D654" s="79"/>
      <c r="E654" s="69"/>
      <c r="F654" s="73"/>
      <c r="G654" s="44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</row>
    <row r="655" spans="1:39" s="42" customFormat="1">
      <c r="A655" s="82"/>
      <c r="B655" s="81"/>
      <c r="C655" s="79"/>
      <c r="D655" s="79"/>
      <c r="E655" s="69"/>
      <c r="F655" s="73"/>
      <c r="G655" s="44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</row>
    <row r="656" spans="1:39" s="42" customFormat="1">
      <c r="A656" s="82"/>
      <c r="B656" s="81"/>
      <c r="C656" s="79"/>
      <c r="D656" s="79"/>
      <c r="E656" s="69"/>
      <c r="F656" s="73"/>
      <c r="G656" s="44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</row>
    <row r="657" spans="1:39" s="42" customFormat="1">
      <c r="A657" s="82"/>
      <c r="B657" s="81"/>
      <c r="C657" s="79"/>
      <c r="D657" s="79"/>
      <c r="E657" s="69"/>
      <c r="F657" s="73"/>
      <c r="G657" s="44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</row>
    <row r="658" spans="1:39" s="42" customFormat="1">
      <c r="A658" s="82"/>
      <c r="B658" s="81"/>
      <c r="C658" s="79"/>
      <c r="D658" s="79"/>
      <c r="E658" s="69"/>
      <c r="F658" s="73"/>
      <c r="G658" s="44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</row>
    <row r="659" spans="1:39" s="42" customFormat="1">
      <c r="A659" s="82"/>
      <c r="B659" s="81"/>
      <c r="C659" s="79"/>
      <c r="D659" s="79"/>
      <c r="E659" s="69"/>
      <c r="F659" s="73"/>
      <c r="G659" s="44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</row>
    <row r="660" spans="1:39" s="42" customFormat="1">
      <c r="A660" s="82"/>
      <c r="B660" s="81"/>
      <c r="C660" s="79"/>
      <c r="D660" s="79"/>
      <c r="E660" s="69"/>
      <c r="F660" s="73"/>
      <c r="G660" s="44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</row>
    <row r="661" spans="1:39" s="42" customFormat="1">
      <c r="A661" s="82"/>
      <c r="B661" s="81"/>
      <c r="C661" s="79"/>
      <c r="D661" s="79"/>
      <c r="E661" s="69"/>
      <c r="F661" s="73"/>
      <c r="G661" s="44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</row>
    <row r="662" spans="1:39" s="42" customFormat="1">
      <c r="A662" s="82"/>
      <c r="B662" s="81"/>
      <c r="C662" s="79"/>
      <c r="D662" s="79"/>
      <c r="E662" s="69"/>
      <c r="F662" s="73"/>
      <c r="G662" s="44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</row>
    <row r="663" spans="1:39" s="42" customFormat="1">
      <c r="A663" s="82"/>
      <c r="B663" s="81"/>
      <c r="C663" s="79"/>
      <c r="D663" s="79"/>
      <c r="E663" s="69"/>
      <c r="F663" s="73"/>
      <c r="G663" s="44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</row>
    <row r="664" spans="1:39" s="42" customFormat="1">
      <c r="A664" s="82"/>
      <c r="B664" s="81"/>
      <c r="C664" s="79"/>
      <c r="D664" s="79"/>
      <c r="E664" s="69"/>
      <c r="F664" s="73"/>
      <c r="G664" s="44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</row>
    <row r="665" spans="1:39" s="42" customFormat="1">
      <c r="A665" s="82"/>
      <c r="B665" s="81"/>
      <c r="C665" s="79"/>
      <c r="D665" s="79"/>
      <c r="E665" s="69"/>
      <c r="F665" s="73"/>
      <c r="G665" s="44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</row>
    <row r="666" spans="1:39" s="42" customFormat="1">
      <c r="A666" s="82"/>
      <c r="B666" s="81"/>
      <c r="C666" s="79"/>
      <c r="D666" s="79"/>
      <c r="E666" s="69"/>
      <c r="F666" s="73"/>
      <c r="G666" s="44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</row>
    <row r="667" spans="1:39" s="42" customFormat="1">
      <c r="A667" s="82"/>
      <c r="B667" s="81"/>
      <c r="C667" s="79"/>
      <c r="D667" s="79"/>
      <c r="E667" s="69"/>
      <c r="F667" s="73"/>
      <c r="G667" s="44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</row>
    <row r="668" spans="1:39" s="42" customFormat="1">
      <c r="A668" s="82"/>
      <c r="B668" s="81"/>
      <c r="C668" s="79"/>
      <c r="D668" s="79"/>
      <c r="E668" s="69"/>
      <c r="F668" s="73"/>
      <c r="G668" s="44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</row>
    <row r="669" spans="1:39" s="42" customFormat="1">
      <c r="A669" s="82"/>
      <c r="B669" s="81"/>
      <c r="C669" s="79"/>
      <c r="D669" s="79"/>
      <c r="E669" s="69"/>
      <c r="F669" s="73"/>
      <c r="G669" s="44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</row>
    <row r="670" spans="1:39" s="42" customFormat="1">
      <c r="A670" s="82"/>
      <c r="B670" s="81"/>
      <c r="C670" s="79"/>
      <c r="D670" s="79"/>
      <c r="E670" s="69"/>
      <c r="F670" s="73"/>
      <c r="G670" s="44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</row>
    <row r="671" spans="1:39" s="42" customFormat="1">
      <c r="A671" s="82"/>
      <c r="B671" s="81"/>
      <c r="C671" s="79"/>
      <c r="D671" s="79"/>
      <c r="E671" s="69"/>
      <c r="F671" s="73"/>
      <c r="G671" s="44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</row>
    <row r="672" spans="1:39" s="42" customFormat="1">
      <c r="A672" s="82"/>
      <c r="B672" s="81"/>
      <c r="C672" s="79"/>
      <c r="D672" s="79"/>
      <c r="E672" s="69"/>
      <c r="F672" s="73"/>
      <c r="G672" s="44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</row>
    <row r="673" spans="1:39" s="42" customFormat="1">
      <c r="A673" s="82"/>
      <c r="B673" s="81"/>
      <c r="C673" s="79"/>
      <c r="D673" s="79"/>
      <c r="E673" s="69"/>
      <c r="F673" s="73"/>
      <c r="G673" s="44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</row>
    <row r="674" spans="1:39" s="42" customFormat="1">
      <c r="A674" s="82"/>
      <c r="B674" s="81"/>
      <c r="C674" s="79"/>
      <c r="D674" s="79"/>
      <c r="E674" s="69"/>
      <c r="F674" s="73"/>
      <c r="G674" s="44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</row>
    <row r="675" spans="1:39" s="42" customFormat="1">
      <c r="A675" s="82"/>
      <c r="B675" s="81"/>
      <c r="C675" s="79"/>
      <c r="D675" s="79"/>
      <c r="E675" s="69"/>
      <c r="F675" s="73"/>
      <c r="G675" s="44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</row>
    <row r="676" spans="1:39" s="42" customFormat="1">
      <c r="A676" s="82"/>
      <c r="B676" s="81"/>
      <c r="C676" s="79"/>
      <c r="D676" s="79"/>
      <c r="E676" s="69"/>
      <c r="F676" s="73"/>
      <c r="G676" s="44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</row>
    <row r="677" spans="1:39" s="42" customFormat="1">
      <c r="A677" s="82"/>
      <c r="B677" s="81"/>
      <c r="C677" s="79"/>
      <c r="D677" s="79"/>
      <c r="E677" s="69"/>
      <c r="F677" s="73"/>
      <c r="G677" s="44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</row>
    <row r="678" spans="1:39" s="42" customFormat="1">
      <c r="A678" s="82"/>
      <c r="B678" s="81"/>
      <c r="C678" s="79"/>
      <c r="D678" s="79"/>
      <c r="E678" s="69"/>
      <c r="F678" s="73"/>
      <c r="G678" s="44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</row>
    <row r="679" spans="1:39" s="42" customFormat="1">
      <c r="A679" s="82"/>
      <c r="B679" s="81"/>
      <c r="C679" s="79"/>
      <c r="D679" s="79"/>
      <c r="E679" s="69"/>
      <c r="F679" s="73"/>
      <c r="G679" s="44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</row>
    <row r="680" spans="1:39" s="42" customFormat="1">
      <c r="A680" s="82"/>
      <c r="B680" s="81"/>
      <c r="C680" s="79"/>
      <c r="D680" s="79"/>
      <c r="E680" s="69"/>
      <c r="F680" s="73"/>
      <c r="G680" s="44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</row>
    <row r="681" spans="1:39" s="42" customFormat="1">
      <c r="A681" s="82"/>
      <c r="B681" s="81"/>
      <c r="C681" s="79"/>
      <c r="D681" s="79"/>
      <c r="E681" s="69"/>
      <c r="F681" s="73"/>
      <c r="G681" s="44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</row>
    <row r="682" spans="1:39" s="42" customFormat="1">
      <c r="A682" s="82"/>
      <c r="B682" s="81"/>
      <c r="C682" s="79"/>
      <c r="D682" s="79"/>
      <c r="E682" s="69"/>
      <c r="F682" s="73"/>
      <c r="G682" s="44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</row>
    <row r="683" spans="1:39" s="42" customFormat="1">
      <c r="A683" s="82"/>
      <c r="B683" s="81"/>
      <c r="C683" s="79"/>
      <c r="D683" s="79"/>
      <c r="E683" s="69"/>
      <c r="F683" s="73"/>
      <c r="G683" s="44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</row>
    <row r="684" spans="1:39" s="42" customFormat="1">
      <c r="A684" s="82"/>
      <c r="B684" s="81"/>
      <c r="C684" s="79"/>
      <c r="D684" s="79"/>
      <c r="E684" s="69"/>
      <c r="F684" s="73"/>
      <c r="G684" s="44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</row>
    <row r="685" spans="1:39" s="42" customFormat="1">
      <c r="A685" s="82"/>
      <c r="B685" s="81"/>
      <c r="C685" s="79"/>
      <c r="D685" s="79"/>
      <c r="E685" s="69"/>
      <c r="F685" s="73"/>
      <c r="G685" s="44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</row>
    <row r="686" spans="1:39" s="42" customFormat="1">
      <c r="A686" s="82"/>
      <c r="B686" s="81"/>
      <c r="C686" s="79"/>
      <c r="D686" s="79"/>
      <c r="E686" s="69"/>
      <c r="F686" s="73"/>
      <c r="G686" s="44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</row>
    <row r="687" spans="1:39" s="42" customFormat="1">
      <c r="A687" s="82"/>
      <c r="B687" s="81"/>
      <c r="C687" s="79"/>
      <c r="D687" s="79"/>
      <c r="E687" s="69"/>
      <c r="F687" s="73"/>
      <c r="G687" s="44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</row>
    <row r="688" spans="1:39" s="42" customFormat="1">
      <c r="A688" s="82"/>
      <c r="B688" s="81"/>
      <c r="C688" s="79"/>
      <c r="D688" s="79"/>
      <c r="E688" s="69"/>
      <c r="F688" s="73"/>
      <c r="G688" s="44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</row>
    <row r="689" spans="1:39" s="42" customFormat="1">
      <c r="A689" s="82"/>
      <c r="B689" s="81"/>
      <c r="C689" s="79"/>
      <c r="D689" s="79"/>
      <c r="E689" s="69"/>
      <c r="F689" s="73"/>
      <c r="G689" s="44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</row>
    <row r="690" spans="1:39" s="42" customFormat="1">
      <c r="A690" s="82"/>
      <c r="B690" s="81"/>
      <c r="C690" s="79"/>
      <c r="D690" s="79"/>
      <c r="E690" s="69"/>
      <c r="F690" s="73"/>
      <c r="G690" s="44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</row>
    <row r="691" spans="1:39" s="42" customFormat="1">
      <c r="A691" s="82"/>
      <c r="B691" s="81"/>
      <c r="C691" s="79"/>
      <c r="D691" s="79"/>
      <c r="E691" s="69"/>
      <c r="F691" s="73"/>
      <c r="G691" s="44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</row>
    <row r="692" spans="1:39" s="42" customFormat="1">
      <c r="A692" s="82"/>
      <c r="B692" s="81"/>
      <c r="C692" s="79"/>
      <c r="D692" s="79"/>
      <c r="E692" s="69"/>
      <c r="F692" s="73"/>
      <c r="G692" s="44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</row>
    <row r="693" spans="1:39" s="42" customFormat="1">
      <c r="A693" s="82"/>
      <c r="B693" s="81"/>
      <c r="C693" s="79"/>
      <c r="D693" s="79"/>
      <c r="E693" s="69"/>
      <c r="F693" s="73"/>
      <c r="G693" s="44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</row>
    <row r="694" spans="1:39" s="42" customFormat="1">
      <c r="A694" s="82"/>
      <c r="B694" s="81"/>
      <c r="C694" s="79"/>
      <c r="D694" s="79"/>
      <c r="E694" s="69"/>
      <c r="F694" s="73"/>
      <c r="G694" s="44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</row>
    <row r="695" spans="1:39" s="42" customFormat="1">
      <c r="A695" s="82"/>
      <c r="B695" s="81"/>
      <c r="C695" s="79"/>
      <c r="D695" s="79"/>
      <c r="E695" s="69"/>
      <c r="F695" s="73"/>
      <c r="G695" s="44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</row>
    <row r="696" spans="1:39" s="42" customFormat="1">
      <c r="A696" s="82"/>
      <c r="B696" s="81"/>
      <c r="C696" s="79"/>
      <c r="D696" s="79"/>
      <c r="E696" s="69"/>
      <c r="F696" s="73"/>
      <c r="G696" s="44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</row>
    <row r="697" spans="1:39" s="42" customFormat="1">
      <c r="A697" s="82"/>
      <c r="B697" s="81"/>
      <c r="C697" s="79"/>
      <c r="D697" s="79"/>
      <c r="E697" s="69"/>
      <c r="F697" s="73"/>
      <c r="G697" s="44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</row>
    <row r="698" spans="1:39" s="42" customFormat="1">
      <c r="A698" s="82"/>
      <c r="B698" s="81"/>
      <c r="C698" s="79"/>
      <c r="D698" s="79"/>
      <c r="E698" s="69"/>
      <c r="F698" s="73"/>
      <c r="G698" s="44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</row>
    <row r="699" spans="1:39" s="42" customFormat="1">
      <c r="A699" s="82"/>
      <c r="B699" s="81"/>
      <c r="C699" s="79"/>
      <c r="D699" s="79"/>
      <c r="E699" s="69"/>
      <c r="F699" s="73"/>
      <c r="G699" s="44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</row>
    <row r="700" spans="1:39" s="42" customFormat="1">
      <c r="A700" s="82"/>
      <c r="B700" s="81"/>
      <c r="C700" s="79"/>
      <c r="D700" s="79"/>
      <c r="E700" s="69"/>
      <c r="F700" s="73"/>
      <c r="G700" s="44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</row>
    <row r="701" spans="1:39" s="42" customFormat="1">
      <c r="A701" s="82"/>
      <c r="B701" s="81"/>
      <c r="C701" s="79"/>
      <c r="D701" s="79"/>
      <c r="E701" s="69"/>
      <c r="F701" s="73"/>
      <c r="G701" s="44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</row>
    <row r="702" spans="1:39" s="42" customFormat="1">
      <c r="A702" s="82"/>
      <c r="B702" s="81"/>
      <c r="C702" s="79"/>
      <c r="D702" s="79"/>
      <c r="E702" s="69"/>
      <c r="F702" s="73"/>
      <c r="G702" s="44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</row>
    <row r="703" spans="1:39" s="42" customFormat="1">
      <c r="A703" s="82"/>
      <c r="B703" s="81"/>
      <c r="C703" s="79"/>
      <c r="D703" s="79"/>
      <c r="E703" s="69"/>
      <c r="F703" s="73"/>
      <c r="G703" s="44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</row>
    <row r="704" spans="1:39" s="42" customFormat="1">
      <c r="A704" s="82"/>
      <c r="B704" s="81"/>
      <c r="C704" s="79"/>
      <c r="D704" s="79"/>
      <c r="E704" s="69"/>
      <c r="F704" s="73"/>
      <c r="G704" s="44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</row>
    <row r="705" spans="1:39" s="42" customFormat="1">
      <c r="A705" s="82"/>
      <c r="B705" s="81"/>
      <c r="C705" s="79"/>
      <c r="D705" s="79"/>
      <c r="E705" s="69"/>
      <c r="F705" s="73"/>
      <c r="G705" s="44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</row>
    <row r="706" spans="1:39" s="42" customFormat="1">
      <c r="A706" s="82"/>
      <c r="B706" s="81"/>
      <c r="C706" s="79"/>
      <c r="D706" s="79"/>
      <c r="E706" s="69"/>
      <c r="F706" s="73"/>
      <c r="G706" s="44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</row>
    <row r="707" spans="1:39" s="42" customFormat="1">
      <c r="A707" s="82"/>
      <c r="B707" s="81"/>
      <c r="C707" s="79"/>
      <c r="D707" s="79"/>
      <c r="E707" s="69"/>
      <c r="F707" s="73"/>
      <c r="G707" s="44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</row>
    <row r="708" spans="1:39" s="42" customFormat="1">
      <c r="A708" s="82"/>
      <c r="B708" s="81"/>
      <c r="C708" s="79"/>
      <c r="D708" s="79"/>
      <c r="E708" s="69"/>
      <c r="F708" s="73"/>
      <c r="G708" s="44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</row>
    <row r="709" spans="1:39" s="42" customFormat="1">
      <c r="A709" s="82"/>
      <c r="B709" s="81"/>
      <c r="C709" s="79"/>
      <c r="D709" s="79"/>
      <c r="E709" s="69"/>
      <c r="F709" s="73"/>
      <c r="G709" s="44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</row>
    <row r="710" spans="1:39" s="42" customFormat="1">
      <c r="A710" s="82"/>
      <c r="B710" s="81"/>
      <c r="C710" s="79"/>
      <c r="D710" s="79"/>
      <c r="E710" s="69"/>
      <c r="F710" s="73"/>
      <c r="G710" s="44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</row>
    <row r="711" spans="1:39" s="42" customFormat="1">
      <c r="A711" s="82"/>
      <c r="B711" s="81"/>
      <c r="C711" s="79"/>
      <c r="D711" s="79"/>
      <c r="E711" s="69"/>
      <c r="F711" s="73"/>
      <c r="G711" s="44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</row>
    <row r="712" spans="1:39" s="42" customFormat="1">
      <c r="A712" s="82"/>
      <c r="B712" s="81"/>
      <c r="C712" s="79"/>
      <c r="D712" s="79"/>
      <c r="E712" s="69"/>
      <c r="F712" s="73"/>
      <c r="G712" s="44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</row>
    <row r="713" spans="1:39" s="42" customFormat="1">
      <c r="A713" s="82"/>
      <c r="B713" s="81"/>
      <c r="C713" s="79"/>
      <c r="D713" s="79"/>
      <c r="E713" s="69"/>
      <c r="F713" s="73"/>
      <c r="G713" s="44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</row>
    <row r="714" spans="1:39" s="42" customFormat="1">
      <c r="A714" s="82"/>
      <c r="B714" s="81"/>
      <c r="C714" s="79"/>
      <c r="D714" s="79"/>
      <c r="E714" s="69"/>
      <c r="F714" s="73"/>
      <c r="G714" s="44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</row>
    <row r="715" spans="1:39" s="42" customFormat="1">
      <c r="A715" s="82"/>
      <c r="B715" s="81"/>
      <c r="C715" s="79"/>
      <c r="D715" s="79"/>
      <c r="E715" s="69"/>
      <c r="F715" s="73"/>
      <c r="G715" s="44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</row>
    <row r="716" spans="1:39" s="42" customFormat="1">
      <c r="A716" s="82"/>
      <c r="B716" s="81"/>
      <c r="C716" s="79"/>
      <c r="D716" s="79"/>
      <c r="E716" s="69"/>
      <c r="F716" s="73"/>
      <c r="G716" s="44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</row>
    <row r="717" spans="1:39" s="42" customFormat="1">
      <c r="A717" s="82"/>
      <c r="B717" s="81"/>
      <c r="C717" s="79"/>
      <c r="D717" s="79"/>
      <c r="E717" s="69"/>
      <c r="F717" s="73"/>
      <c r="G717" s="44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</row>
    <row r="718" spans="1:39" s="42" customFormat="1">
      <c r="A718" s="82"/>
      <c r="B718" s="81"/>
      <c r="C718" s="79"/>
      <c r="D718" s="79"/>
      <c r="E718" s="69"/>
      <c r="F718" s="73"/>
      <c r="G718" s="44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</row>
    <row r="719" spans="1:39" s="42" customFormat="1">
      <c r="A719" s="82"/>
      <c r="B719" s="81"/>
      <c r="C719" s="79"/>
      <c r="D719" s="79"/>
      <c r="E719" s="69"/>
      <c r="F719" s="73"/>
      <c r="G719" s="44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</row>
    <row r="720" spans="1:39" s="42" customFormat="1">
      <c r="A720" s="82"/>
      <c r="B720" s="81"/>
      <c r="C720" s="79"/>
      <c r="D720" s="79"/>
      <c r="E720" s="69"/>
      <c r="F720" s="73"/>
      <c r="G720" s="44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</row>
    <row r="721" spans="1:39" s="42" customFormat="1">
      <c r="A721" s="82"/>
      <c r="B721" s="81"/>
      <c r="C721" s="79"/>
      <c r="D721" s="79"/>
      <c r="E721" s="69"/>
      <c r="F721" s="73"/>
      <c r="G721" s="44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</row>
    <row r="722" spans="1:39" s="42" customFormat="1">
      <c r="A722" s="82"/>
      <c r="B722" s="81"/>
      <c r="C722" s="79"/>
      <c r="D722" s="79"/>
      <c r="E722" s="69"/>
      <c r="F722" s="73"/>
      <c r="G722" s="44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</row>
    <row r="723" spans="1:39" s="42" customFormat="1">
      <c r="A723" s="82"/>
      <c r="B723" s="81"/>
      <c r="C723" s="79"/>
      <c r="D723" s="79"/>
      <c r="E723" s="69"/>
      <c r="F723" s="73"/>
      <c r="G723" s="44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</row>
    <row r="724" spans="1:39" s="42" customFormat="1">
      <c r="A724" s="82"/>
      <c r="B724" s="81"/>
      <c r="C724" s="79"/>
      <c r="D724" s="79"/>
      <c r="E724" s="69"/>
      <c r="F724" s="73"/>
      <c r="G724" s="44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</row>
    <row r="725" spans="1:39" s="42" customFormat="1">
      <c r="A725" s="82"/>
      <c r="B725" s="81"/>
      <c r="C725" s="79"/>
      <c r="D725" s="79"/>
      <c r="E725" s="69"/>
      <c r="F725" s="73"/>
      <c r="G725" s="44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</row>
    <row r="726" spans="1:39" s="42" customFormat="1">
      <c r="A726" s="82"/>
      <c r="B726" s="81"/>
      <c r="C726" s="79"/>
      <c r="D726" s="79"/>
      <c r="E726" s="69"/>
      <c r="F726" s="73"/>
      <c r="G726" s="44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</row>
    <row r="727" spans="1:39" s="42" customFormat="1">
      <c r="A727" s="82"/>
      <c r="B727" s="81"/>
      <c r="C727" s="79"/>
      <c r="D727" s="79"/>
      <c r="E727" s="69"/>
      <c r="F727" s="73"/>
      <c r="G727" s="44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</row>
    <row r="728" spans="1:39" s="42" customFormat="1">
      <c r="A728" s="82"/>
      <c r="B728" s="81"/>
      <c r="C728" s="79"/>
      <c r="D728" s="79"/>
      <c r="E728" s="69"/>
      <c r="F728" s="73"/>
      <c r="G728" s="44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</row>
    <row r="729" spans="1:39" s="42" customFormat="1">
      <c r="A729" s="82"/>
      <c r="B729" s="81"/>
      <c r="C729" s="79"/>
      <c r="D729" s="79"/>
      <c r="E729" s="69"/>
      <c r="F729" s="73"/>
      <c r="G729" s="44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</row>
    <row r="730" spans="1:39" s="42" customFormat="1">
      <c r="A730" s="82"/>
      <c r="B730" s="81"/>
      <c r="C730" s="79"/>
      <c r="D730" s="79"/>
      <c r="E730" s="69"/>
      <c r="F730" s="73"/>
      <c r="G730" s="44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</row>
    <row r="731" spans="1:39" s="42" customFormat="1">
      <c r="A731" s="82"/>
      <c r="B731" s="81"/>
      <c r="C731" s="79"/>
      <c r="D731" s="79"/>
      <c r="E731" s="69"/>
      <c r="F731" s="73"/>
      <c r="G731" s="44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</row>
    <row r="732" spans="1:39" s="42" customFormat="1">
      <c r="A732" s="82"/>
      <c r="B732" s="81"/>
      <c r="C732" s="79"/>
      <c r="D732" s="79"/>
      <c r="E732" s="69"/>
      <c r="F732" s="73"/>
      <c r="G732" s="44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</row>
    <row r="733" spans="1:39" s="42" customFormat="1">
      <c r="A733" s="82"/>
      <c r="B733" s="81"/>
      <c r="C733" s="79"/>
      <c r="D733" s="79"/>
      <c r="E733" s="69"/>
      <c r="F733" s="73"/>
      <c r="G733" s="44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</row>
    <row r="734" spans="1:39" s="42" customFormat="1">
      <c r="A734" s="82"/>
      <c r="B734" s="81"/>
      <c r="C734" s="79"/>
      <c r="D734" s="79"/>
      <c r="E734" s="69"/>
      <c r="F734" s="73"/>
      <c r="G734" s="44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</row>
    <row r="735" spans="1:39" s="42" customFormat="1">
      <c r="A735" s="82"/>
      <c r="B735" s="81"/>
      <c r="C735" s="79"/>
      <c r="D735" s="79"/>
      <c r="E735" s="69"/>
      <c r="F735" s="73"/>
      <c r="G735" s="44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</row>
    <row r="736" spans="1:39" s="42" customFormat="1">
      <c r="A736" s="82"/>
      <c r="B736" s="81"/>
      <c r="C736" s="79"/>
      <c r="D736" s="79"/>
      <c r="E736" s="69"/>
      <c r="F736" s="73"/>
      <c r="G736" s="44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</row>
    <row r="737" spans="1:39" s="42" customFormat="1">
      <c r="A737" s="82"/>
      <c r="B737" s="81"/>
      <c r="C737" s="79"/>
      <c r="D737" s="79"/>
      <c r="E737" s="69"/>
      <c r="F737" s="73"/>
      <c r="G737" s="44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</row>
    <row r="738" spans="1:39" s="42" customFormat="1">
      <c r="A738" s="82"/>
      <c r="B738" s="81"/>
      <c r="C738" s="79"/>
      <c r="D738" s="79"/>
      <c r="E738" s="69"/>
      <c r="F738" s="73"/>
      <c r="G738" s="44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</row>
    <row r="739" spans="1:39" s="42" customFormat="1">
      <c r="A739" s="82"/>
      <c r="B739" s="81"/>
      <c r="C739" s="79"/>
      <c r="D739" s="79"/>
      <c r="E739" s="69"/>
      <c r="F739" s="73"/>
      <c r="G739" s="44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</row>
    <row r="740" spans="1:39" s="42" customFormat="1">
      <c r="A740" s="82"/>
      <c r="B740" s="81"/>
      <c r="C740" s="79"/>
      <c r="D740" s="79"/>
      <c r="E740" s="69"/>
      <c r="F740" s="73"/>
      <c r="G740" s="44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</row>
    <row r="741" spans="1:39" s="42" customFormat="1">
      <c r="A741" s="82"/>
      <c r="B741" s="81"/>
      <c r="C741" s="79"/>
      <c r="D741" s="79"/>
      <c r="E741" s="69"/>
      <c r="F741" s="73"/>
      <c r="G741" s="44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</row>
    <row r="742" spans="1:39" s="42" customFormat="1">
      <c r="A742" s="82"/>
      <c r="B742" s="81"/>
      <c r="C742" s="79"/>
      <c r="D742" s="79"/>
      <c r="E742" s="69"/>
      <c r="F742" s="73"/>
      <c r="G742" s="44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</row>
    <row r="743" spans="1:39" s="42" customFormat="1">
      <c r="A743" s="82"/>
      <c r="B743" s="81"/>
      <c r="C743" s="79"/>
      <c r="D743" s="79"/>
      <c r="E743" s="69"/>
      <c r="F743" s="73"/>
      <c r="G743" s="44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</row>
    <row r="744" spans="1:39" s="42" customFormat="1">
      <c r="A744" s="82"/>
      <c r="B744" s="81"/>
      <c r="C744" s="79"/>
      <c r="D744" s="79"/>
      <c r="E744" s="69"/>
      <c r="F744" s="73"/>
      <c r="G744" s="44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</row>
    <row r="745" spans="1:39" s="42" customFormat="1">
      <c r="A745" s="82"/>
      <c r="B745" s="81"/>
      <c r="C745" s="79"/>
      <c r="D745" s="79"/>
      <c r="E745" s="69"/>
      <c r="F745" s="73"/>
      <c r="G745" s="44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</row>
    <row r="746" spans="1:39" s="42" customFormat="1">
      <c r="A746" s="82"/>
      <c r="B746" s="81"/>
      <c r="C746" s="79"/>
      <c r="D746" s="79"/>
      <c r="E746" s="69"/>
      <c r="F746" s="73"/>
      <c r="G746" s="44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</row>
    <row r="747" spans="1:39" s="42" customFormat="1">
      <c r="A747" s="82"/>
      <c r="B747" s="81"/>
      <c r="C747" s="79"/>
      <c r="D747" s="79"/>
      <c r="E747" s="69"/>
      <c r="F747" s="73"/>
      <c r="G747" s="44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</row>
    <row r="748" spans="1:39" s="42" customFormat="1">
      <c r="A748" s="82"/>
      <c r="B748" s="81"/>
      <c r="C748" s="79"/>
      <c r="D748" s="79"/>
      <c r="E748" s="69"/>
      <c r="F748" s="73"/>
      <c r="G748" s="44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</row>
    <row r="749" spans="1:39" s="42" customFormat="1">
      <c r="A749" s="82"/>
      <c r="B749" s="81"/>
      <c r="C749" s="79"/>
      <c r="D749" s="79"/>
      <c r="E749" s="69"/>
      <c r="F749" s="73"/>
      <c r="G749" s="44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</row>
    <row r="750" spans="1:39" s="42" customFormat="1">
      <c r="A750" s="82"/>
      <c r="B750" s="81"/>
      <c r="C750" s="79"/>
      <c r="D750" s="79"/>
      <c r="E750" s="69"/>
      <c r="F750" s="73"/>
      <c r="G750" s="44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</row>
    <row r="751" spans="1:39" s="42" customFormat="1">
      <c r="A751" s="82"/>
      <c r="B751" s="81"/>
      <c r="C751" s="79"/>
      <c r="D751" s="79"/>
      <c r="E751" s="69"/>
      <c r="F751" s="73"/>
      <c r="G751" s="44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</row>
    <row r="752" spans="1:39" s="42" customFormat="1">
      <c r="A752" s="82"/>
      <c r="B752" s="81"/>
      <c r="C752" s="79"/>
      <c r="D752" s="79"/>
      <c r="E752" s="69"/>
      <c r="F752" s="73"/>
      <c r="G752" s="44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</row>
    <row r="753" spans="1:39" s="42" customFormat="1">
      <c r="A753" s="82"/>
      <c r="B753" s="81"/>
      <c r="C753" s="79"/>
      <c r="D753" s="79"/>
      <c r="E753" s="69"/>
      <c r="F753" s="73"/>
      <c r="G753" s="44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</row>
    <row r="754" spans="1:39" s="42" customFormat="1">
      <c r="A754" s="82"/>
      <c r="B754" s="81"/>
      <c r="C754" s="79"/>
      <c r="D754" s="79"/>
      <c r="E754" s="69"/>
      <c r="F754" s="73"/>
      <c r="G754" s="44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</row>
    <row r="755" spans="1:39" s="42" customFormat="1">
      <c r="A755" s="82"/>
      <c r="B755" s="81"/>
      <c r="C755" s="79"/>
      <c r="D755" s="79"/>
      <c r="E755" s="69"/>
      <c r="F755" s="73"/>
      <c r="G755" s="44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</row>
    <row r="756" spans="1:39" s="42" customFormat="1">
      <c r="A756" s="82"/>
      <c r="B756" s="81"/>
      <c r="C756" s="79"/>
      <c r="D756" s="79"/>
      <c r="E756" s="69"/>
      <c r="F756" s="73"/>
      <c r="G756" s="44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</row>
    <row r="757" spans="1:39" s="42" customFormat="1">
      <c r="A757" s="82"/>
      <c r="B757" s="81"/>
      <c r="C757" s="79"/>
      <c r="D757" s="79"/>
      <c r="E757" s="69"/>
      <c r="F757" s="73"/>
      <c r="G757" s="44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</row>
    <row r="758" spans="1:39" s="42" customFormat="1">
      <c r="A758" s="82"/>
      <c r="B758" s="81"/>
      <c r="C758" s="79"/>
      <c r="D758" s="79"/>
      <c r="E758" s="69"/>
      <c r="F758" s="73"/>
      <c r="G758" s="44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</row>
    <row r="759" spans="1:39" s="42" customFormat="1">
      <c r="A759" s="82"/>
      <c r="B759" s="81"/>
      <c r="C759" s="79"/>
      <c r="D759" s="79"/>
      <c r="E759" s="69"/>
      <c r="F759" s="73"/>
      <c r="G759" s="44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</row>
    <row r="760" spans="1:39" s="42" customFormat="1">
      <c r="A760" s="82"/>
      <c r="B760" s="81"/>
      <c r="C760" s="79"/>
      <c r="D760" s="79"/>
      <c r="E760" s="69"/>
      <c r="F760" s="73"/>
      <c r="G760" s="44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</row>
    <row r="761" spans="1:39" s="42" customFormat="1">
      <c r="A761" s="82"/>
      <c r="B761" s="81"/>
      <c r="C761" s="79"/>
      <c r="D761" s="79"/>
      <c r="E761" s="69"/>
      <c r="F761" s="73"/>
      <c r="G761" s="44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</row>
    <row r="762" spans="1:39" s="42" customFormat="1">
      <c r="A762" s="82"/>
      <c r="B762" s="81"/>
      <c r="C762" s="79"/>
      <c r="D762" s="79"/>
      <c r="E762" s="69"/>
      <c r="F762" s="73"/>
      <c r="G762" s="44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</row>
    <row r="763" spans="1:39" s="42" customFormat="1">
      <c r="A763" s="82"/>
      <c r="B763" s="81"/>
      <c r="C763" s="79"/>
      <c r="D763" s="79"/>
      <c r="E763" s="69"/>
      <c r="F763" s="73"/>
      <c r="G763" s="44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</row>
    <row r="764" spans="1:39" s="42" customFormat="1">
      <c r="A764" s="82"/>
      <c r="B764" s="81"/>
      <c r="C764" s="79"/>
      <c r="D764" s="79"/>
      <c r="E764" s="69"/>
      <c r="F764" s="73"/>
      <c r="G764" s="44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</row>
    <row r="765" spans="1:39" s="42" customFormat="1">
      <c r="A765" s="82"/>
      <c r="B765" s="81"/>
      <c r="C765" s="79"/>
      <c r="D765" s="79"/>
      <c r="E765" s="69"/>
      <c r="F765" s="73"/>
      <c r="G765" s="44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</row>
    <row r="766" spans="1:39" s="42" customFormat="1">
      <c r="A766" s="82"/>
      <c r="B766" s="81"/>
      <c r="C766" s="79"/>
      <c r="D766" s="79"/>
      <c r="E766" s="69"/>
      <c r="F766" s="73"/>
      <c r="G766" s="44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</row>
    <row r="767" spans="1:39" s="42" customFormat="1">
      <c r="A767" s="82"/>
      <c r="B767" s="81"/>
      <c r="C767" s="79"/>
      <c r="D767" s="79"/>
      <c r="E767" s="69"/>
      <c r="F767" s="73"/>
      <c r="G767" s="44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</row>
    <row r="768" spans="1:39" s="42" customFormat="1">
      <c r="A768" s="82"/>
      <c r="B768" s="81"/>
      <c r="C768" s="79"/>
      <c r="D768" s="79"/>
      <c r="E768" s="69"/>
      <c r="F768" s="73"/>
      <c r="G768" s="44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</row>
    <row r="769" spans="1:39" s="42" customFormat="1">
      <c r="A769" s="82"/>
      <c r="B769" s="81"/>
      <c r="C769" s="79"/>
      <c r="D769" s="79"/>
      <c r="E769" s="69"/>
      <c r="F769" s="73"/>
      <c r="G769" s="44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</row>
    <row r="770" spans="1:39" s="42" customFormat="1">
      <c r="A770" s="82"/>
      <c r="B770" s="81"/>
      <c r="C770" s="79"/>
      <c r="D770" s="79"/>
      <c r="E770" s="69"/>
      <c r="F770" s="73"/>
      <c r="G770" s="44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</row>
    <row r="771" spans="1:39" s="42" customFormat="1">
      <c r="A771" s="82"/>
      <c r="B771" s="81"/>
      <c r="C771" s="79"/>
      <c r="D771" s="79"/>
      <c r="E771" s="69"/>
      <c r="F771" s="73"/>
      <c r="G771" s="44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</row>
    <row r="772" spans="1:39" s="42" customFormat="1">
      <c r="A772" s="82"/>
      <c r="B772" s="81"/>
      <c r="C772" s="79"/>
      <c r="D772" s="79"/>
      <c r="E772" s="69"/>
      <c r="F772" s="73"/>
      <c r="G772" s="44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</row>
    <row r="773" spans="1:39" s="42" customFormat="1">
      <c r="A773" s="82"/>
      <c r="B773" s="81"/>
      <c r="C773" s="79"/>
      <c r="D773" s="79"/>
      <c r="E773" s="69"/>
      <c r="F773" s="73"/>
      <c r="G773" s="44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</row>
    <row r="774" spans="1:39" s="42" customFormat="1">
      <c r="A774" s="82"/>
      <c r="B774" s="81"/>
      <c r="C774" s="79"/>
      <c r="D774" s="79"/>
      <c r="E774" s="69"/>
      <c r="F774" s="73"/>
      <c r="G774" s="44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</row>
    <row r="775" spans="1:39" s="42" customFormat="1">
      <c r="A775" s="82"/>
      <c r="B775" s="81"/>
      <c r="C775" s="79"/>
      <c r="D775" s="79"/>
      <c r="E775" s="69"/>
      <c r="F775" s="73"/>
      <c r="G775" s="44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</row>
    <row r="776" spans="1:39" s="42" customFormat="1">
      <c r="A776" s="82"/>
      <c r="B776" s="81"/>
      <c r="C776" s="79"/>
      <c r="D776" s="79"/>
      <c r="E776" s="69"/>
      <c r="F776" s="73"/>
      <c r="G776" s="44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</row>
    <row r="777" spans="1:39" s="42" customFormat="1">
      <c r="A777" s="82"/>
      <c r="B777" s="81"/>
      <c r="C777" s="79"/>
      <c r="D777" s="79"/>
      <c r="E777" s="69"/>
      <c r="F777" s="73"/>
      <c r="G777" s="44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</row>
    <row r="778" spans="1:39" s="42" customFormat="1">
      <c r="A778" s="82"/>
      <c r="B778" s="81"/>
      <c r="C778" s="79"/>
      <c r="D778" s="79"/>
      <c r="E778" s="69"/>
      <c r="F778" s="73"/>
      <c r="G778" s="44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</row>
    <row r="779" spans="1:39" s="42" customFormat="1">
      <c r="A779" s="82"/>
      <c r="B779" s="81"/>
      <c r="C779" s="79"/>
      <c r="D779" s="79"/>
      <c r="E779" s="69"/>
      <c r="F779" s="73"/>
      <c r="G779" s="44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</row>
    <row r="780" spans="1:39" s="42" customFormat="1">
      <c r="A780" s="82"/>
      <c r="B780" s="81"/>
      <c r="C780" s="79"/>
      <c r="D780" s="79"/>
      <c r="E780" s="69"/>
      <c r="F780" s="73"/>
      <c r="G780" s="44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</row>
    <row r="781" spans="1:39" s="42" customFormat="1">
      <c r="A781" s="82"/>
      <c r="B781" s="81"/>
      <c r="C781" s="79"/>
      <c r="D781" s="79"/>
      <c r="E781" s="69"/>
      <c r="F781" s="73"/>
      <c r="G781" s="44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</row>
    <row r="782" spans="1:39" s="42" customFormat="1">
      <c r="A782" s="82"/>
      <c r="B782" s="81"/>
      <c r="C782" s="79"/>
      <c r="D782" s="79"/>
      <c r="E782" s="69"/>
      <c r="F782" s="73"/>
      <c r="G782" s="44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</row>
    <row r="783" spans="1:39" s="42" customFormat="1">
      <c r="A783" s="82"/>
      <c r="B783" s="81"/>
      <c r="C783" s="79"/>
      <c r="D783" s="79"/>
      <c r="E783" s="69"/>
      <c r="F783" s="73"/>
      <c r="G783" s="44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</row>
    <row r="784" spans="1:39" s="42" customFormat="1">
      <c r="A784" s="82"/>
      <c r="B784" s="81"/>
      <c r="C784" s="79"/>
      <c r="D784" s="79"/>
      <c r="E784" s="69"/>
      <c r="F784" s="73"/>
      <c r="G784" s="44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</row>
    <row r="785" spans="1:39" s="42" customFormat="1">
      <c r="A785" s="82"/>
      <c r="B785" s="81"/>
      <c r="C785" s="79"/>
      <c r="D785" s="79"/>
      <c r="E785" s="69"/>
      <c r="F785" s="73"/>
      <c r="G785" s="44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</row>
    <row r="786" spans="1:39" s="42" customFormat="1">
      <c r="A786" s="82"/>
      <c r="B786" s="81"/>
      <c r="C786" s="79"/>
      <c r="D786" s="79"/>
      <c r="E786" s="69"/>
      <c r="F786" s="73"/>
      <c r="G786" s="44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</row>
    <row r="787" spans="1:39" s="42" customFormat="1">
      <c r="A787" s="82"/>
      <c r="B787" s="81"/>
      <c r="C787" s="79"/>
      <c r="D787" s="79"/>
      <c r="E787" s="69"/>
      <c r="F787" s="73"/>
      <c r="G787" s="44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</row>
    <row r="788" spans="1:39" s="42" customFormat="1">
      <c r="A788" s="82"/>
      <c r="B788" s="81"/>
      <c r="C788" s="79"/>
      <c r="D788" s="79"/>
      <c r="E788" s="69"/>
      <c r="F788" s="73"/>
      <c r="G788" s="44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</row>
    <row r="789" spans="1:39" s="42" customFormat="1">
      <c r="A789" s="82"/>
      <c r="B789" s="81"/>
      <c r="C789" s="79"/>
      <c r="D789" s="79"/>
      <c r="E789" s="69"/>
      <c r="F789" s="73"/>
      <c r="G789" s="44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</row>
    <row r="790" spans="1:39" s="42" customFormat="1">
      <c r="A790" s="82"/>
      <c r="B790" s="81"/>
      <c r="C790" s="79"/>
      <c r="D790" s="79"/>
      <c r="E790" s="69"/>
      <c r="F790" s="73"/>
      <c r="G790" s="44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</row>
    <row r="791" spans="1:39" s="42" customFormat="1">
      <c r="A791" s="82"/>
      <c r="B791" s="81"/>
      <c r="C791" s="79"/>
      <c r="D791" s="79"/>
      <c r="E791" s="69"/>
      <c r="F791" s="73"/>
      <c r="G791" s="44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</row>
    <row r="792" spans="1:39" s="42" customFormat="1">
      <c r="A792" s="82"/>
      <c r="B792" s="81"/>
      <c r="C792" s="79"/>
      <c r="D792" s="79"/>
      <c r="E792" s="69"/>
      <c r="F792" s="73"/>
      <c r="G792" s="44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</row>
    <row r="793" spans="1:39" s="42" customFormat="1">
      <c r="A793" s="82"/>
      <c r="B793" s="81"/>
      <c r="C793" s="79"/>
      <c r="D793" s="79"/>
      <c r="E793" s="69"/>
      <c r="F793" s="73"/>
      <c r="G793" s="44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</row>
    <row r="794" spans="1:39" s="42" customFormat="1">
      <c r="A794" s="82"/>
      <c r="B794" s="81"/>
      <c r="C794" s="79"/>
      <c r="D794" s="79"/>
      <c r="E794" s="69"/>
      <c r="F794" s="73"/>
      <c r="G794" s="44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</row>
    <row r="795" spans="1:39" s="42" customFormat="1">
      <c r="A795" s="82"/>
      <c r="B795" s="81"/>
      <c r="C795" s="79"/>
      <c r="D795" s="79"/>
      <c r="E795" s="69"/>
      <c r="F795" s="73"/>
      <c r="G795" s="44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</row>
    <row r="796" spans="1:39" s="42" customFormat="1">
      <c r="A796" s="82"/>
      <c r="B796" s="81"/>
      <c r="C796" s="79"/>
      <c r="D796" s="79"/>
      <c r="E796" s="69"/>
      <c r="F796" s="73"/>
      <c r="G796" s="44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</row>
    <row r="797" spans="1:39" s="42" customFormat="1">
      <c r="A797" s="82"/>
      <c r="B797" s="81"/>
      <c r="C797" s="79"/>
      <c r="D797" s="79"/>
      <c r="E797" s="69"/>
      <c r="F797" s="73"/>
      <c r="G797" s="44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</row>
    <row r="798" spans="1:39" s="42" customFormat="1">
      <c r="A798" s="82"/>
      <c r="B798" s="81"/>
      <c r="C798" s="79"/>
      <c r="D798" s="79"/>
      <c r="E798" s="69"/>
      <c r="F798" s="73"/>
      <c r="G798" s="44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</row>
    <row r="799" spans="1:39" s="42" customFormat="1">
      <c r="A799" s="82"/>
      <c r="B799" s="81"/>
      <c r="C799" s="79"/>
      <c r="D799" s="79"/>
      <c r="E799" s="69"/>
      <c r="F799" s="73"/>
      <c r="G799" s="44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</row>
    <row r="800" spans="1:39" s="42" customFormat="1">
      <c r="A800" s="82"/>
      <c r="B800" s="81"/>
      <c r="C800" s="79"/>
      <c r="D800" s="79"/>
      <c r="E800" s="69"/>
      <c r="F800" s="73"/>
      <c r="G800" s="44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</row>
    <row r="801" spans="1:39" s="42" customFormat="1">
      <c r="A801" s="82"/>
      <c r="B801" s="81"/>
      <c r="C801" s="79"/>
      <c r="D801" s="79"/>
      <c r="E801" s="69"/>
      <c r="F801" s="73"/>
      <c r="G801" s="44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</row>
    <row r="802" spans="1:39" s="42" customFormat="1">
      <c r="A802" s="82"/>
      <c r="B802" s="81"/>
      <c r="C802" s="79"/>
      <c r="D802" s="79"/>
      <c r="E802" s="69"/>
      <c r="F802" s="73"/>
      <c r="G802" s="44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</row>
    <row r="803" spans="1:39" s="42" customFormat="1">
      <c r="A803" s="82"/>
      <c r="B803" s="81"/>
      <c r="C803" s="79"/>
      <c r="D803" s="79"/>
      <c r="E803" s="69"/>
      <c r="F803" s="73"/>
      <c r="G803" s="44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</row>
    <row r="804" spans="1:39" s="42" customFormat="1">
      <c r="A804" s="82"/>
      <c r="B804" s="81"/>
      <c r="C804" s="79"/>
      <c r="D804" s="79"/>
      <c r="E804" s="69"/>
      <c r="F804" s="73"/>
      <c r="G804" s="44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</row>
    <row r="805" spans="1:39" s="42" customFormat="1">
      <c r="A805" s="82"/>
      <c r="B805" s="81"/>
      <c r="C805" s="79"/>
      <c r="D805" s="79"/>
      <c r="E805" s="69"/>
      <c r="F805" s="73"/>
      <c r="G805" s="44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</row>
    <row r="806" spans="1:39" s="42" customFormat="1">
      <c r="A806" s="82"/>
      <c r="B806" s="81"/>
      <c r="C806" s="79"/>
      <c r="D806" s="79"/>
      <c r="E806" s="69"/>
      <c r="F806" s="73"/>
      <c r="G806" s="44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</row>
    <row r="807" spans="1:39" s="42" customFormat="1">
      <c r="A807" s="82"/>
      <c r="B807" s="81"/>
      <c r="C807" s="79"/>
      <c r="D807" s="79"/>
      <c r="E807" s="69"/>
      <c r="F807" s="73"/>
      <c r="G807" s="44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</row>
    <row r="808" spans="1:39" s="42" customFormat="1">
      <c r="A808" s="82"/>
      <c r="B808" s="81"/>
      <c r="C808" s="79"/>
      <c r="D808" s="79"/>
      <c r="E808" s="69"/>
      <c r="F808" s="73"/>
      <c r="G808" s="44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</row>
    <row r="809" spans="1:39" s="42" customFormat="1">
      <c r="A809" s="82"/>
      <c r="B809" s="81"/>
      <c r="C809" s="79"/>
      <c r="D809" s="79"/>
      <c r="E809" s="69"/>
      <c r="F809" s="73"/>
      <c r="G809" s="44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</row>
    <row r="810" spans="1:39" s="42" customFormat="1">
      <c r="A810" s="82"/>
      <c r="B810" s="81"/>
      <c r="C810" s="79"/>
      <c r="D810" s="79"/>
      <c r="E810" s="69"/>
      <c r="F810" s="73"/>
      <c r="G810" s="44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</row>
    <row r="811" spans="1:39" s="42" customFormat="1">
      <c r="A811" s="82"/>
      <c r="B811" s="81"/>
      <c r="C811" s="79"/>
      <c r="D811" s="79"/>
      <c r="E811" s="69"/>
      <c r="F811" s="73"/>
      <c r="G811" s="44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</row>
    <row r="812" spans="1:39" s="42" customFormat="1">
      <c r="A812" s="82"/>
      <c r="B812" s="81"/>
      <c r="C812" s="79"/>
      <c r="D812" s="79"/>
      <c r="E812" s="69"/>
      <c r="F812" s="73"/>
      <c r="G812" s="44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</row>
    <row r="813" spans="1:39" s="42" customFormat="1">
      <c r="A813" s="82"/>
      <c r="B813" s="81"/>
      <c r="C813" s="79"/>
      <c r="D813" s="79"/>
      <c r="E813" s="69"/>
      <c r="F813" s="73"/>
      <c r="G813" s="44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</row>
    <row r="814" spans="1:39" s="42" customFormat="1">
      <c r="A814" s="82"/>
      <c r="B814" s="81"/>
      <c r="C814" s="79"/>
      <c r="D814" s="79"/>
      <c r="E814" s="69"/>
      <c r="F814" s="73"/>
      <c r="G814" s="44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</row>
    <row r="815" spans="1:39" s="42" customFormat="1">
      <c r="A815" s="82"/>
      <c r="B815" s="81"/>
      <c r="C815" s="79"/>
      <c r="D815" s="79"/>
      <c r="E815" s="69"/>
      <c r="F815" s="73"/>
      <c r="G815" s="44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</row>
    <row r="816" spans="1:39" s="42" customFormat="1">
      <c r="A816" s="82"/>
      <c r="B816" s="81"/>
      <c r="C816" s="79"/>
      <c r="D816" s="79"/>
      <c r="E816" s="69"/>
      <c r="F816" s="73"/>
      <c r="G816" s="44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</row>
    <row r="817" spans="1:39" s="42" customFormat="1">
      <c r="A817" s="82"/>
      <c r="B817" s="81"/>
      <c r="C817" s="79"/>
      <c r="D817" s="79"/>
      <c r="E817" s="69"/>
      <c r="F817" s="73"/>
      <c r="G817" s="44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</row>
    <row r="818" spans="1:39" s="42" customFormat="1">
      <c r="A818" s="82"/>
      <c r="B818" s="81"/>
      <c r="C818" s="79"/>
      <c r="D818" s="79"/>
      <c r="E818" s="69"/>
      <c r="F818" s="73"/>
      <c r="G818" s="44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</row>
    <row r="819" spans="1:39" s="42" customFormat="1">
      <c r="A819" s="82"/>
      <c r="B819" s="81"/>
      <c r="C819" s="79"/>
      <c r="D819" s="79"/>
      <c r="E819" s="69"/>
      <c r="F819" s="73"/>
      <c r="G819" s="44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</row>
    <row r="820" spans="1:39" s="42" customFormat="1">
      <c r="A820" s="82"/>
      <c r="B820" s="81"/>
      <c r="C820" s="79"/>
      <c r="D820" s="79"/>
      <c r="E820" s="69"/>
      <c r="F820" s="73"/>
      <c r="G820" s="44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</row>
    <row r="821" spans="1:39" s="42" customFormat="1">
      <c r="A821" s="82"/>
      <c r="B821" s="81"/>
      <c r="C821" s="79"/>
      <c r="D821" s="79"/>
      <c r="E821" s="69"/>
      <c r="F821" s="73"/>
      <c r="G821" s="44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</row>
    <row r="822" spans="1:39" s="42" customFormat="1">
      <c r="A822" s="82"/>
      <c r="B822" s="81"/>
      <c r="C822" s="79"/>
      <c r="D822" s="79"/>
      <c r="E822" s="69"/>
      <c r="F822" s="73"/>
      <c r="G822" s="44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</row>
    <row r="823" spans="1:39" s="42" customFormat="1">
      <c r="A823" s="82"/>
      <c r="B823" s="81"/>
      <c r="C823" s="79"/>
      <c r="D823" s="79"/>
      <c r="E823" s="69"/>
      <c r="F823" s="73"/>
      <c r="G823" s="44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</row>
    <row r="824" spans="1:39" s="42" customFormat="1">
      <c r="A824" s="82"/>
      <c r="B824" s="81"/>
      <c r="C824" s="79"/>
      <c r="D824" s="79"/>
      <c r="E824" s="69"/>
      <c r="F824" s="73"/>
      <c r="G824" s="44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</row>
    <row r="825" spans="1:39" s="42" customFormat="1">
      <c r="A825" s="82"/>
      <c r="B825" s="81"/>
      <c r="C825" s="79"/>
      <c r="D825" s="79"/>
      <c r="E825" s="69"/>
      <c r="F825" s="73"/>
      <c r="G825" s="44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</row>
    <row r="826" spans="1:39" s="42" customFormat="1">
      <c r="A826" s="82"/>
      <c r="B826" s="81"/>
      <c r="C826" s="79"/>
      <c r="D826" s="79"/>
      <c r="E826" s="69"/>
      <c r="F826" s="73"/>
      <c r="G826" s="44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</row>
    <row r="827" spans="1:39" s="42" customFormat="1">
      <c r="A827" s="82"/>
      <c r="B827" s="81"/>
      <c r="C827" s="79"/>
      <c r="D827" s="79"/>
      <c r="E827" s="69"/>
      <c r="F827" s="73"/>
      <c r="G827" s="44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</row>
    <row r="828" spans="1:39" s="42" customFormat="1">
      <c r="A828" s="82"/>
      <c r="B828" s="81"/>
      <c r="C828" s="79"/>
      <c r="D828" s="79"/>
      <c r="E828" s="69"/>
      <c r="F828" s="73"/>
      <c r="G828" s="44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</row>
    <row r="829" spans="1:39" s="42" customFormat="1">
      <c r="A829" s="82"/>
      <c r="B829" s="81"/>
      <c r="C829" s="79"/>
      <c r="D829" s="79"/>
      <c r="E829" s="69"/>
      <c r="F829" s="73"/>
      <c r="G829" s="44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</row>
    <row r="830" spans="1:39" s="42" customFormat="1">
      <c r="A830" s="82"/>
      <c r="B830" s="81"/>
      <c r="C830" s="79"/>
      <c r="D830" s="79"/>
      <c r="E830" s="69"/>
      <c r="F830" s="73"/>
      <c r="G830" s="44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</row>
    <row r="831" spans="1:39" s="42" customFormat="1">
      <c r="A831" s="82"/>
      <c r="B831" s="81"/>
      <c r="C831" s="79"/>
      <c r="D831" s="79"/>
      <c r="E831" s="69"/>
      <c r="F831" s="73"/>
      <c r="G831" s="44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</row>
    <row r="832" spans="1:39" s="42" customFormat="1">
      <c r="A832" s="82"/>
      <c r="B832" s="81"/>
      <c r="C832" s="79"/>
      <c r="D832" s="79"/>
      <c r="E832" s="69"/>
      <c r="F832" s="73"/>
      <c r="G832" s="44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</row>
    <row r="833" spans="1:39" s="42" customFormat="1">
      <c r="A833" s="82"/>
      <c r="B833" s="81"/>
      <c r="C833" s="79"/>
      <c r="D833" s="79"/>
      <c r="E833" s="69"/>
      <c r="F833" s="73"/>
      <c r="G833" s="44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</row>
    <row r="834" spans="1:39" s="42" customFormat="1">
      <c r="A834" s="82"/>
      <c r="B834" s="81"/>
      <c r="C834" s="79"/>
      <c r="D834" s="79"/>
      <c r="E834" s="69"/>
      <c r="F834" s="73"/>
      <c r="G834" s="44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</row>
    <row r="835" spans="1:39" s="42" customFormat="1">
      <c r="A835" s="82"/>
      <c r="B835" s="81"/>
      <c r="C835" s="79"/>
      <c r="D835" s="79"/>
      <c r="E835" s="69"/>
      <c r="F835" s="73"/>
      <c r="G835" s="44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</row>
    <row r="836" spans="1:39" s="42" customFormat="1">
      <c r="A836" s="82"/>
      <c r="B836" s="81"/>
      <c r="C836" s="79"/>
      <c r="D836" s="79"/>
      <c r="E836" s="69"/>
      <c r="F836" s="73"/>
      <c r="G836" s="44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</row>
    <row r="837" spans="1:39" s="42" customFormat="1">
      <c r="A837" s="82"/>
      <c r="B837" s="81"/>
      <c r="C837" s="79"/>
      <c r="D837" s="79"/>
      <c r="E837" s="69"/>
      <c r="F837" s="73"/>
      <c r="G837" s="44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</row>
    <row r="838" spans="1:39" s="42" customFormat="1">
      <c r="A838" s="82"/>
      <c r="B838" s="81"/>
      <c r="C838" s="79"/>
      <c r="D838" s="79"/>
      <c r="E838" s="69"/>
      <c r="F838" s="73"/>
      <c r="G838" s="44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</row>
    <row r="839" spans="1:39" s="42" customFormat="1">
      <c r="A839" s="82"/>
      <c r="B839" s="81"/>
      <c r="C839" s="79"/>
      <c r="D839" s="79"/>
      <c r="E839" s="69"/>
      <c r="F839" s="73"/>
      <c r="G839" s="44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</row>
    <row r="840" spans="1:39" s="42" customFormat="1">
      <c r="A840" s="82"/>
      <c r="B840" s="81"/>
      <c r="C840" s="79"/>
      <c r="D840" s="79"/>
      <c r="E840" s="69"/>
      <c r="F840" s="73"/>
      <c r="G840" s="44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</row>
    <row r="841" spans="1:39" s="42" customFormat="1">
      <c r="A841" s="82"/>
      <c r="B841" s="81"/>
      <c r="C841" s="79"/>
      <c r="D841" s="79"/>
      <c r="E841" s="69"/>
      <c r="F841" s="73"/>
      <c r="G841" s="44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</row>
    <row r="842" spans="1:39" s="42" customFormat="1">
      <c r="A842" s="82"/>
      <c r="B842" s="81"/>
      <c r="C842" s="79"/>
      <c r="D842" s="79"/>
      <c r="E842" s="69"/>
      <c r="F842" s="73"/>
      <c r="G842" s="44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</row>
    <row r="843" spans="1:39" s="42" customFormat="1">
      <c r="A843" s="82"/>
      <c r="B843" s="81"/>
      <c r="C843" s="79"/>
      <c r="D843" s="79"/>
      <c r="E843" s="69"/>
      <c r="F843" s="73"/>
      <c r="G843" s="44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</row>
    <row r="844" spans="1:39" s="42" customFormat="1">
      <c r="A844" s="82"/>
      <c r="B844" s="81"/>
      <c r="C844" s="79"/>
      <c r="D844" s="79"/>
      <c r="E844" s="69"/>
      <c r="F844" s="73"/>
      <c r="G844" s="44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</row>
    <row r="845" spans="1:39" s="42" customFormat="1">
      <c r="A845" s="82"/>
      <c r="B845" s="81"/>
      <c r="C845" s="79"/>
      <c r="D845" s="79"/>
      <c r="E845" s="69"/>
      <c r="F845" s="73"/>
      <c r="G845" s="44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</row>
    <row r="846" spans="1:39" s="42" customFormat="1">
      <c r="A846" s="82"/>
      <c r="B846" s="81"/>
      <c r="C846" s="79"/>
      <c r="D846" s="79"/>
      <c r="E846" s="69"/>
      <c r="F846" s="73"/>
      <c r="G846" s="44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</row>
    <row r="847" spans="1:39" s="42" customFormat="1">
      <c r="A847" s="82"/>
      <c r="B847" s="81"/>
      <c r="C847" s="79"/>
      <c r="D847" s="79"/>
      <c r="E847" s="69"/>
      <c r="F847" s="73"/>
      <c r="G847" s="44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</row>
    <row r="848" spans="1:39" s="42" customFormat="1">
      <c r="A848" s="82"/>
      <c r="B848" s="81"/>
      <c r="C848" s="79"/>
      <c r="D848" s="79"/>
      <c r="E848" s="69"/>
      <c r="F848" s="73"/>
      <c r="G848" s="44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</row>
    <row r="849" spans="1:39" s="42" customFormat="1">
      <c r="A849" s="82"/>
      <c r="B849" s="81"/>
      <c r="C849" s="79"/>
      <c r="D849" s="79"/>
      <c r="E849" s="69"/>
      <c r="F849" s="73"/>
      <c r="G849" s="44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</row>
    <row r="850" spans="1:39" s="42" customFormat="1">
      <c r="A850" s="82"/>
      <c r="B850" s="81"/>
      <c r="C850" s="79"/>
      <c r="D850" s="79"/>
      <c r="E850" s="69"/>
      <c r="F850" s="73"/>
      <c r="G850" s="44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</row>
    <row r="851" spans="1:39" s="42" customFormat="1">
      <c r="A851" s="82"/>
      <c r="B851" s="81"/>
      <c r="C851" s="79"/>
      <c r="D851" s="79"/>
      <c r="E851" s="69"/>
      <c r="F851" s="73"/>
      <c r="G851" s="44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</row>
    <row r="852" spans="1:39" s="42" customFormat="1">
      <c r="A852" s="82"/>
      <c r="B852" s="81"/>
      <c r="C852" s="79"/>
      <c r="D852" s="79"/>
      <c r="E852" s="69"/>
      <c r="F852" s="73"/>
      <c r="G852" s="44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</row>
    <row r="853" spans="1:39" s="42" customFormat="1">
      <c r="A853" s="82"/>
      <c r="B853" s="81"/>
      <c r="C853" s="79"/>
      <c r="D853" s="79"/>
      <c r="E853" s="69"/>
      <c r="F853" s="73"/>
      <c r="G853" s="44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</row>
    <row r="854" spans="1:39" s="42" customFormat="1">
      <c r="A854" s="82"/>
      <c r="B854" s="81"/>
      <c r="C854" s="79"/>
      <c r="D854" s="79"/>
      <c r="E854" s="69"/>
      <c r="F854" s="73"/>
      <c r="G854" s="44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</row>
    <row r="855" spans="1:39" s="42" customFormat="1">
      <c r="A855" s="82"/>
      <c r="B855" s="81"/>
      <c r="C855" s="79"/>
      <c r="D855" s="79"/>
      <c r="E855" s="69"/>
      <c r="F855" s="73"/>
      <c r="G855" s="44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</row>
    <row r="856" spans="1:39" s="42" customFormat="1">
      <c r="A856" s="82"/>
      <c r="B856" s="81"/>
      <c r="C856" s="79"/>
      <c r="D856" s="79"/>
      <c r="E856" s="69"/>
      <c r="F856" s="73"/>
      <c r="G856" s="44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</row>
    <row r="857" spans="1:39" s="42" customFormat="1">
      <c r="A857" s="82"/>
      <c r="B857" s="81"/>
      <c r="C857" s="79"/>
      <c r="D857" s="79"/>
      <c r="E857" s="69"/>
      <c r="F857" s="73"/>
      <c r="G857" s="44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</row>
    <row r="858" spans="1:39" s="42" customFormat="1">
      <c r="A858" s="82"/>
      <c r="B858" s="81"/>
      <c r="C858" s="79"/>
      <c r="D858" s="79"/>
      <c r="E858" s="69"/>
      <c r="F858" s="73"/>
      <c r="G858" s="44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</row>
    <row r="859" spans="1:39" s="42" customFormat="1">
      <c r="A859" s="82"/>
      <c r="B859" s="81"/>
      <c r="C859" s="79"/>
      <c r="D859" s="79"/>
      <c r="E859" s="69"/>
      <c r="F859" s="73"/>
      <c r="G859" s="44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</row>
    <row r="860" spans="1:39" s="42" customFormat="1">
      <c r="A860" s="82"/>
      <c r="B860" s="81"/>
      <c r="C860" s="79"/>
      <c r="D860" s="79"/>
      <c r="E860" s="69"/>
      <c r="F860" s="73"/>
      <c r="G860" s="44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</row>
    <row r="861" spans="1:39" s="42" customFormat="1">
      <c r="A861" s="82"/>
      <c r="B861" s="81"/>
      <c r="C861" s="79"/>
      <c r="D861" s="79"/>
      <c r="E861" s="69"/>
      <c r="F861" s="73"/>
      <c r="G861" s="44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</row>
    <row r="862" spans="1:39" s="42" customFormat="1">
      <c r="A862" s="82"/>
      <c r="B862" s="81"/>
      <c r="C862" s="79"/>
      <c r="D862" s="79"/>
      <c r="E862" s="69"/>
      <c r="F862" s="73"/>
      <c r="G862" s="44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</row>
    <row r="863" spans="1:39" s="42" customFormat="1">
      <c r="A863" s="82"/>
      <c r="B863" s="81"/>
      <c r="C863" s="79"/>
      <c r="D863" s="79"/>
      <c r="E863" s="69"/>
      <c r="F863" s="73"/>
      <c r="G863" s="44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</row>
    <row r="864" spans="1:39" s="42" customFormat="1">
      <c r="A864" s="82"/>
      <c r="B864" s="81"/>
      <c r="C864" s="79"/>
      <c r="D864" s="79"/>
      <c r="E864" s="69"/>
      <c r="F864" s="73"/>
      <c r="G864" s="44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</row>
    <row r="865" spans="1:39" s="42" customFormat="1">
      <c r="A865" s="82"/>
      <c r="B865" s="81"/>
      <c r="C865" s="79"/>
      <c r="D865" s="79"/>
      <c r="E865" s="69"/>
      <c r="F865" s="73"/>
      <c r="G865" s="44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</row>
    <row r="866" spans="1:39" s="42" customFormat="1">
      <c r="A866" s="82"/>
      <c r="B866" s="81"/>
      <c r="C866" s="79"/>
      <c r="D866" s="79"/>
      <c r="E866" s="69"/>
      <c r="F866" s="73"/>
      <c r="G866" s="44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</row>
    <row r="867" spans="1:39" s="42" customFormat="1">
      <c r="A867" s="82"/>
      <c r="B867" s="81"/>
      <c r="C867" s="79"/>
      <c r="D867" s="79"/>
      <c r="E867" s="69"/>
      <c r="F867" s="73"/>
      <c r="G867" s="44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</row>
    <row r="868" spans="1:39" s="42" customFormat="1">
      <c r="A868" s="82"/>
      <c r="B868" s="81"/>
      <c r="C868" s="79"/>
      <c r="D868" s="79"/>
      <c r="E868" s="69"/>
      <c r="F868" s="73"/>
      <c r="G868" s="44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</row>
    <row r="869" spans="1:39" s="42" customFormat="1">
      <c r="A869" s="82"/>
      <c r="B869" s="81"/>
      <c r="C869" s="79"/>
      <c r="D869" s="79"/>
      <c r="E869" s="69"/>
      <c r="F869" s="73"/>
      <c r="G869" s="44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</row>
    <row r="870" spans="1:39" s="42" customFormat="1">
      <c r="A870" s="82"/>
      <c r="B870" s="81"/>
      <c r="C870" s="79"/>
      <c r="D870" s="79"/>
      <c r="E870" s="69"/>
      <c r="F870" s="73"/>
      <c r="G870" s="44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</row>
    <row r="871" spans="1:39" s="42" customFormat="1">
      <c r="A871" s="82"/>
      <c r="B871" s="81"/>
      <c r="C871" s="79"/>
      <c r="D871" s="79"/>
      <c r="E871" s="69"/>
      <c r="F871" s="73"/>
      <c r="G871" s="44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</row>
    <row r="872" spans="1:39" s="42" customFormat="1">
      <c r="A872" s="82"/>
      <c r="B872" s="81"/>
      <c r="C872" s="79"/>
      <c r="D872" s="79"/>
      <c r="E872" s="69"/>
      <c r="F872" s="73"/>
      <c r="G872" s="44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</row>
    <row r="873" spans="1:39" s="42" customFormat="1">
      <c r="A873" s="82"/>
      <c r="B873" s="81"/>
      <c r="C873" s="79"/>
      <c r="D873" s="79"/>
      <c r="E873" s="69"/>
      <c r="F873" s="73"/>
      <c r="G873" s="44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</row>
    <row r="874" spans="1:39" s="42" customFormat="1">
      <c r="A874" s="82"/>
      <c r="B874" s="81"/>
      <c r="C874" s="79"/>
      <c r="D874" s="79"/>
      <c r="E874" s="69"/>
      <c r="F874" s="73"/>
      <c r="G874" s="44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</row>
    <row r="875" spans="1:39" s="42" customFormat="1">
      <c r="A875" s="82"/>
      <c r="B875" s="81"/>
      <c r="C875" s="79"/>
      <c r="D875" s="79"/>
      <c r="E875" s="69"/>
      <c r="F875" s="73"/>
      <c r="G875" s="44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</row>
    <row r="876" spans="1:39" s="42" customFormat="1">
      <c r="A876" s="82"/>
      <c r="B876" s="81"/>
      <c r="C876" s="79"/>
      <c r="D876" s="79"/>
      <c r="E876" s="69"/>
      <c r="F876" s="73"/>
      <c r="G876" s="44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</row>
    <row r="877" spans="1:39" s="42" customFormat="1">
      <c r="A877" s="82"/>
      <c r="B877" s="81"/>
      <c r="C877" s="79"/>
      <c r="D877" s="79"/>
      <c r="E877" s="69"/>
      <c r="F877" s="73"/>
      <c r="G877" s="44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</row>
    <row r="878" spans="1:39" s="42" customFormat="1">
      <c r="A878" s="82"/>
      <c r="B878" s="81"/>
      <c r="C878" s="79"/>
      <c r="D878" s="79"/>
      <c r="E878" s="69"/>
      <c r="F878" s="73"/>
      <c r="G878" s="44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</row>
    <row r="879" spans="1:39" s="42" customFormat="1">
      <c r="A879" s="82"/>
      <c r="B879" s="81"/>
      <c r="C879" s="79"/>
      <c r="D879" s="79"/>
      <c r="E879" s="69"/>
      <c r="F879" s="73"/>
      <c r="G879" s="44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</row>
    <row r="880" spans="1:39" s="42" customFormat="1">
      <c r="A880" s="82"/>
      <c r="B880" s="81"/>
      <c r="C880" s="79"/>
      <c r="D880" s="79"/>
      <c r="E880" s="69"/>
      <c r="F880" s="73"/>
      <c r="G880" s="44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</row>
    <row r="881" spans="1:39" s="42" customFormat="1">
      <c r="A881" s="82"/>
      <c r="B881" s="81"/>
      <c r="C881" s="79"/>
      <c r="D881" s="79"/>
      <c r="E881" s="69"/>
      <c r="F881" s="73"/>
      <c r="G881" s="44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</row>
    <row r="882" spans="1:39" s="42" customFormat="1">
      <c r="A882" s="82"/>
      <c r="B882" s="81"/>
      <c r="C882" s="79"/>
      <c r="D882" s="79"/>
      <c r="E882" s="69"/>
      <c r="F882" s="73"/>
      <c r="G882" s="44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</row>
    <row r="883" spans="1:39" s="42" customFormat="1">
      <c r="A883" s="82"/>
      <c r="B883" s="81"/>
      <c r="C883" s="79"/>
      <c r="D883" s="79"/>
      <c r="E883" s="69"/>
      <c r="F883" s="73"/>
      <c r="G883" s="44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</row>
    <row r="884" spans="1:39" s="42" customFormat="1">
      <c r="A884" s="82"/>
      <c r="B884" s="81"/>
      <c r="C884" s="79"/>
      <c r="D884" s="79"/>
      <c r="E884" s="69"/>
      <c r="F884" s="73"/>
      <c r="G884" s="44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</row>
    <row r="885" spans="1:39" s="42" customFormat="1">
      <c r="A885" s="82"/>
      <c r="B885" s="81"/>
      <c r="C885" s="79"/>
      <c r="D885" s="79"/>
      <c r="E885" s="69"/>
      <c r="F885" s="73"/>
      <c r="G885" s="44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</row>
    <row r="886" spans="1:39" s="42" customFormat="1">
      <c r="A886" s="82"/>
      <c r="B886" s="81"/>
      <c r="C886" s="79"/>
      <c r="D886" s="79"/>
      <c r="E886" s="69"/>
      <c r="F886" s="73"/>
      <c r="G886" s="44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</row>
    <row r="887" spans="1:39" s="42" customFormat="1">
      <c r="A887" s="82"/>
      <c r="B887" s="81"/>
      <c r="C887" s="79"/>
      <c r="D887" s="79"/>
      <c r="E887" s="69"/>
      <c r="F887" s="73"/>
      <c r="G887" s="44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</row>
    <row r="888" spans="1:39" s="42" customFormat="1">
      <c r="A888" s="82"/>
      <c r="B888" s="81"/>
      <c r="C888" s="79"/>
      <c r="D888" s="79"/>
      <c r="E888" s="69"/>
      <c r="F888" s="73"/>
      <c r="G888" s="44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</row>
    <row r="889" spans="1:39" s="42" customFormat="1">
      <c r="A889" s="82"/>
      <c r="B889" s="81"/>
      <c r="C889" s="79"/>
      <c r="D889" s="79"/>
      <c r="E889" s="69"/>
      <c r="F889" s="73"/>
      <c r="G889" s="44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</row>
    <row r="890" spans="1:39" s="42" customFormat="1">
      <c r="A890" s="82"/>
      <c r="B890" s="81"/>
      <c r="C890" s="79"/>
      <c r="D890" s="79"/>
      <c r="E890" s="69"/>
      <c r="F890" s="73"/>
      <c r="G890" s="44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</row>
    <row r="891" spans="1:39" s="42" customFormat="1">
      <c r="A891" s="82"/>
      <c r="B891" s="81"/>
      <c r="C891" s="79"/>
      <c r="D891" s="79"/>
      <c r="E891" s="69"/>
      <c r="F891" s="73"/>
      <c r="G891" s="44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</row>
    <row r="892" spans="1:39" s="42" customFormat="1">
      <c r="A892" s="82"/>
      <c r="B892" s="81"/>
      <c r="C892" s="79"/>
      <c r="D892" s="79"/>
      <c r="E892" s="69"/>
      <c r="F892" s="73"/>
      <c r="G892" s="44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</row>
    <row r="893" spans="1:39" s="42" customFormat="1">
      <c r="A893" s="82"/>
      <c r="B893" s="81"/>
      <c r="C893" s="79"/>
      <c r="D893" s="79"/>
      <c r="E893" s="69"/>
      <c r="F893" s="73"/>
      <c r="G893" s="44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</row>
    <row r="894" spans="1:39" s="42" customFormat="1">
      <c r="A894" s="82"/>
      <c r="B894" s="81"/>
      <c r="C894" s="79"/>
      <c r="D894" s="79"/>
      <c r="E894" s="69"/>
      <c r="F894" s="73"/>
      <c r="G894" s="44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</row>
    <row r="895" spans="1:39" s="42" customFormat="1">
      <c r="A895" s="82"/>
      <c r="B895" s="81"/>
      <c r="C895" s="79"/>
      <c r="D895" s="79"/>
      <c r="E895" s="69"/>
      <c r="F895" s="73"/>
      <c r="G895" s="44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</row>
    <row r="896" spans="1:39" s="42" customFormat="1">
      <c r="A896" s="82"/>
      <c r="B896" s="81"/>
      <c r="C896" s="79"/>
      <c r="D896" s="79"/>
      <c r="E896" s="69"/>
      <c r="F896" s="73"/>
      <c r="G896" s="44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</row>
    <row r="897" spans="1:39" s="42" customFormat="1">
      <c r="A897" s="82"/>
      <c r="B897" s="81"/>
      <c r="C897" s="79"/>
      <c r="D897" s="79"/>
      <c r="E897" s="69"/>
      <c r="F897" s="73"/>
      <c r="G897" s="44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</row>
    <row r="898" spans="1:39" s="42" customFormat="1">
      <c r="A898" s="82"/>
      <c r="B898" s="81"/>
      <c r="C898" s="79"/>
      <c r="D898" s="79"/>
      <c r="E898" s="69"/>
      <c r="F898" s="73"/>
      <c r="G898" s="44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</row>
    <row r="899" spans="1:39" s="42" customFormat="1">
      <c r="A899" s="82"/>
      <c r="B899" s="81"/>
      <c r="C899" s="79"/>
      <c r="D899" s="79"/>
      <c r="E899" s="69"/>
      <c r="F899" s="73"/>
      <c r="G899" s="44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</row>
    <row r="900" spans="1:39" s="42" customFormat="1">
      <c r="A900" s="82"/>
      <c r="B900" s="81"/>
      <c r="C900" s="79"/>
      <c r="D900" s="79"/>
      <c r="E900" s="69"/>
      <c r="F900" s="73"/>
      <c r="G900" s="44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</row>
    <row r="901" spans="1:39" s="42" customFormat="1">
      <c r="A901" s="82"/>
      <c r="B901" s="81"/>
      <c r="C901" s="79"/>
      <c r="D901" s="79"/>
      <c r="E901" s="69"/>
      <c r="F901" s="73"/>
      <c r="G901" s="44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</row>
    <row r="902" spans="1:39" s="42" customFormat="1">
      <c r="A902" s="82"/>
      <c r="B902" s="81"/>
      <c r="C902" s="79"/>
      <c r="D902" s="79"/>
      <c r="E902" s="69"/>
      <c r="F902" s="73"/>
      <c r="G902" s="44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</row>
    <row r="903" spans="1:39" s="42" customFormat="1">
      <c r="A903" s="82"/>
      <c r="B903" s="81"/>
      <c r="C903" s="79"/>
      <c r="D903" s="79"/>
      <c r="E903" s="69"/>
      <c r="F903" s="73"/>
      <c r="G903" s="44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</row>
    <row r="904" spans="1:39" s="42" customFormat="1">
      <c r="A904" s="82"/>
      <c r="B904" s="81"/>
      <c r="C904" s="79"/>
      <c r="D904" s="79"/>
      <c r="E904" s="69"/>
      <c r="F904" s="73"/>
      <c r="G904" s="44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</row>
    <row r="905" spans="1:39" s="42" customFormat="1">
      <c r="A905" s="82"/>
      <c r="B905" s="81"/>
      <c r="C905" s="79"/>
      <c r="D905" s="79"/>
      <c r="E905" s="69"/>
      <c r="F905" s="73"/>
      <c r="G905" s="44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</row>
    <row r="906" spans="1:39" s="42" customFormat="1">
      <c r="A906" s="82"/>
      <c r="B906" s="81"/>
      <c r="C906" s="79"/>
      <c r="D906" s="79"/>
      <c r="E906" s="69"/>
      <c r="F906" s="73"/>
      <c r="G906" s="44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</row>
    <row r="907" spans="1:39" s="42" customFormat="1">
      <c r="A907" s="82"/>
      <c r="B907" s="81"/>
      <c r="C907" s="79"/>
      <c r="D907" s="79"/>
      <c r="E907" s="69"/>
      <c r="F907" s="73"/>
      <c r="G907" s="44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</row>
    <row r="908" spans="1:39" s="42" customFormat="1">
      <c r="A908" s="82"/>
      <c r="B908" s="81"/>
      <c r="C908" s="79"/>
      <c r="D908" s="79"/>
      <c r="E908" s="69"/>
      <c r="F908" s="73"/>
      <c r="G908" s="44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</row>
    <row r="909" spans="1:39" s="42" customFormat="1">
      <c r="A909" s="82"/>
      <c r="B909" s="81"/>
      <c r="C909" s="79"/>
      <c r="D909" s="79"/>
      <c r="E909" s="69"/>
      <c r="F909" s="73"/>
      <c r="G909" s="44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</row>
    <row r="910" spans="1:39" s="42" customFormat="1">
      <c r="A910" s="82"/>
      <c r="B910" s="81"/>
      <c r="C910" s="79"/>
      <c r="D910" s="79"/>
      <c r="E910" s="69"/>
      <c r="F910" s="73"/>
      <c r="G910" s="44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</row>
    <row r="911" spans="1:39" s="42" customFormat="1">
      <c r="A911" s="82"/>
      <c r="B911" s="81"/>
      <c r="C911" s="79"/>
      <c r="D911" s="79"/>
      <c r="E911" s="69"/>
      <c r="F911" s="73"/>
      <c r="G911" s="44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</row>
    <row r="912" spans="1:39" s="42" customFormat="1">
      <c r="A912" s="82"/>
      <c r="B912" s="81"/>
      <c r="C912" s="79"/>
      <c r="D912" s="79"/>
      <c r="E912" s="69"/>
      <c r="F912" s="73"/>
      <c r="G912" s="44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</row>
    <row r="913" spans="1:39" s="42" customFormat="1">
      <c r="A913" s="82"/>
      <c r="B913" s="81"/>
      <c r="C913" s="79"/>
      <c r="D913" s="79"/>
      <c r="E913" s="69"/>
      <c r="F913" s="73"/>
      <c r="G913" s="44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</row>
    <row r="914" spans="1:39" s="42" customFormat="1">
      <c r="A914" s="82"/>
      <c r="B914" s="81"/>
      <c r="C914" s="79"/>
      <c r="D914" s="79"/>
      <c r="E914" s="69"/>
      <c r="F914" s="73"/>
      <c r="G914" s="44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</row>
    <row r="915" spans="1:39" s="42" customFormat="1">
      <c r="A915" s="82"/>
      <c r="B915" s="81"/>
      <c r="C915" s="79"/>
      <c r="D915" s="79"/>
      <c r="E915" s="69"/>
      <c r="F915" s="73"/>
      <c r="G915" s="44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</row>
    <row r="916" spans="1:39" s="42" customFormat="1">
      <c r="A916" s="82"/>
      <c r="B916" s="81"/>
      <c r="C916" s="79"/>
      <c r="D916" s="79"/>
      <c r="E916" s="69"/>
      <c r="F916" s="73"/>
      <c r="G916" s="44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</row>
    <row r="917" spans="1:39" s="42" customFormat="1">
      <c r="A917" s="82"/>
      <c r="B917" s="81"/>
      <c r="C917" s="79"/>
      <c r="D917" s="79"/>
      <c r="E917" s="69"/>
      <c r="F917" s="73"/>
      <c r="G917" s="44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</row>
    <row r="918" spans="1:39" s="42" customFormat="1">
      <c r="A918" s="82"/>
      <c r="B918" s="81"/>
      <c r="C918" s="79"/>
      <c r="D918" s="79"/>
      <c r="E918" s="69"/>
      <c r="F918" s="73"/>
      <c r="G918" s="44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</row>
    <row r="919" spans="1:39" s="42" customFormat="1">
      <c r="A919" s="82"/>
      <c r="B919" s="81"/>
      <c r="C919" s="79"/>
      <c r="D919" s="79"/>
      <c r="E919" s="69"/>
      <c r="F919" s="73"/>
      <c r="G919" s="44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</row>
    <row r="920" spans="1:39" s="42" customFormat="1">
      <c r="A920" s="82"/>
      <c r="B920" s="81"/>
      <c r="C920" s="79"/>
      <c r="D920" s="79"/>
      <c r="E920" s="69"/>
      <c r="F920" s="73"/>
      <c r="G920" s="44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</row>
    <row r="921" spans="1:39" s="42" customFormat="1">
      <c r="A921" s="82"/>
      <c r="B921" s="81"/>
      <c r="C921" s="79"/>
      <c r="D921" s="79"/>
      <c r="E921" s="69"/>
      <c r="F921" s="73"/>
      <c r="G921" s="44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</row>
    <row r="922" spans="1:39" s="42" customFormat="1">
      <c r="A922" s="82"/>
      <c r="B922" s="81"/>
      <c r="C922" s="79"/>
      <c r="D922" s="79"/>
      <c r="E922" s="69"/>
      <c r="F922" s="73"/>
      <c r="G922" s="44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</row>
    <row r="923" spans="1:39" s="42" customFormat="1">
      <c r="A923" s="82"/>
      <c r="B923" s="81"/>
      <c r="C923" s="79"/>
      <c r="D923" s="79"/>
      <c r="E923" s="69"/>
      <c r="F923" s="73"/>
      <c r="G923" s="44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</row>
    <row r="924" spans="1:39" s="42" customFormat="1">
      <c r="A924" s="82"/>
      <c r="B924" s="81"/>
      <c r="C924" s="79"/>
      <c r="D924" s="79"/>
      <c r="E924" s="69"/>
      <c r="F924" s="73"/>
      <c r="G924" s="44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</row>
    <row r="925" spans="1:39" s="42" customFormat="1">
      <c r="A925" s="82"/>
      <c r="B925" s="81"/>
      <c r="C925" s="79"/>
      <c r="D925" s="79"/>
      <c r="E925" s="69"/>
      <c r="F925" s="73"/>
      <c r="G925" s="44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</row>
    <row r="926" spans="1:39" s="42" customFormat="1">
      <c r="A926" s="82"/>
      <c r="B926" s="81"/>
      <c r="C926" s="79"/>
      <c r="D926" s="79"/>
      <c r="E926" s="69"/>
      <c r="F926" s="73"/>
      <c r="G926" s="44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</row>
    <row r="927" spans="1:39" s="42" customFormat="1">
      <c r="A927" s="82"/>
      <c r="B927" s="81"/>
      <c r="C927" s="79"/>
      <c r="D927" s="79"/>
      <c r="E927" s="69"/>
      <c r="F927" s="73"/>
      <c r="G927" s="44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</row>
    <row r="928" spans="1:39" s="42" customFormat="1">
      <c r="A928" s="82"/>
      <c r="B928" s="81"/>
      <c r="C928" s="79"/>
      <c r="D928" s="79"/>
      <c r="E928" s="69"/>
      <c r="F928" s="73"/>
      <c r="G928" s="44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</row>
    <row r="929" spans="1:39" s="42" customFormat="1">
      <c r="A929" s="82"/>
      <c r="B929" s="81"/>
      <c r="C929" s="79"/>
      <c r="D929" s="79"/>
      <c r="E929" s="69"/>
      <c r="F929" s="73"/>
      <c r="G929" s="44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</row>
    <row r="930" spans="1:39" s="42" customFormat="1">
      <c r="A930" s="82"/>
      <c r="B930" s="81"/>
      <c r="C930" s="79"/>
      <c r="D930" s="79"/>
      <c r="E930" s="69"/>
      <c r="F930" s="73"/>
      <c r="G930" s="44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</row>
    <row r="931" spans="1:39" s="42" customFormat="1">
      <c r="A931" s="82"/>
      <c r="B931" s="81"/>
      <c r="C931" s="79"/>
      <c r="D931" s="79"/>
      <c r="E931" s="69"/>
      <c r="F931" s="73"/>
      <c r="G931" s="44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</row>
    <row r="932" spans="1:39" s="42" customFormat="1">
      <c r="A932" s="82"/>
      <c r="B932" s="81"/>
      <c r="C932" s="79"/>
      <c r="D932" s="79"/>
      <c r="E932" s="69"/>
      <c r="F932" s="73"/>
      <c r="G932" s="44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</row>
    <row r="933" spans="1:39" s="42" customFormat="1">
      <c r="A933" s="82"/>
      <c r="B933" s="81"/>
      <c r="C933" s="79"/>
      <c r="D933" s="79"/>
      <c r="E933" s="69"/>
      <c r="F933" s="73"/>
      <c r="G933" s="44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</row>
    <row r="934" spans="1:39" s="42" customFormat="1">
      <c r="A934" s="82"/>
      <c r="B934" s="81"/>
      <c r="C934" s="79"/>
      <c r="D934" s="79"/>
      <c r="E934" s="69"/>
      <c r="F934" s="73"/>
      <c r="G934" s="44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</row>
    <row r="935" spans="1:39" s="42" customFormat="1">
      <c r="A935" s="82"/>
      <c r="B935" s="81"/>
      <c r="C935" s="79"/>
      <c r="D935" s="79"/>
      <c r="E935" s="69"/>
      <c r="F935" s="73"/>
      <c r="G935" s="44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</row>
    <row r="936" spans="1:39" s="42" customFormat="1">
      <c r="A936" s="82"/>
      <c r="B936" s="81"/>
      <c r="C936" s="79"/>
      <c r="D936" s="79"/>
      <c r="E936" s="69"/>
      <c r="F936" s="73"/>
      <c r="G936" s="44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</row>
    <row r="937" spans="1:39" s="42" customFormat="1">
      <c r="A937" s="82"/>
      <c r="B937" s="81"/>
      <c r="C937" s="79"/>
      <c r="D937" s="79"/>
      <c r="E937" s="69"/>
      <c r="F937" s="73"/>
      <c r="G937" s="44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</row>
    <row r="938" spans="1:39" s="42" customFormat="1">
      <c r="A938" s="82"/>
      <c r="B938" s="81"/>
      <c r="C938" s="79"/>
      <c r="D938" s="79"/>
      <c r="E938" s="69"/>
      <c r="F938" s="73"/>
      <c r="G938" s="44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</row>
    <row r="939" spans="1:39" s="42" customFormat="1">
      <c r="A939" s="82"/>
      <c r="B939" s="81"/>
      <c r="C939" s="79"/>
      <c r="D939" s="79"/>
      <c r="E939" s="69"/>
      <c r="F939" s="73"/>
      <c r="G939" s="44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</row>
    <row r="940" spans="1:39" s="42" customFormat="1">
      <c r="A940" s="82"/>
      <c r="B940" s="81"/>
      <c r="C940" s="79"/>
      <c r="D940" s="79"/>
      <c r="E940" s="69"/>
      <c r="F940" s="73"/>
      <c r="G940" s="44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</row>
    <row r="941" spans="1:39" s="42" customFormat="1">
      <c r="A941" s="82"/>
      <c r="B941" s="81"/>
      <c r="C941" s="79"/>
      <c r="D941" s="79"/>
      <c r="E941" s="69"/>
      <c r="F941" s="73"/>
      <c r="G941" s="44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</row>
    <row r="942" spans="1:39" s="42" customFormat="1">
      <c r="A942" s="82"/>
      <c r="B942" s="81"/>
      <c r="C942" s="79"/>
      <c r="D942" s="79"/>
      <c r="E942" s="69"/>
      <c r="F942" s="73"/>
      <c r="G942" s="44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</row>
    <row r="943" spans="1:39" s="42" customFormat="1">
      <c r="A943" s="82"/>
      <c r="B943" s="81"/>
      <c r="C943" s="79"/>
      <c r="D943" s="79"/>
      <c r="E943" s="69"/>
      <c r="F943" s="73"/>
      <c r="G943" s="44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</row>
    <row r="944" spans="1:39" s="42" customFormat="1">
      <c r="A944" s="82"/>
      <c r="B944" s="81"/>
      <c r="C944" s="79"/>
      <c r="D944" s="79"/>
      <c r="E944" s="69"/>
      <c r="F944" s="73"/>
      <c r="G944" s="44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</row>
    <row r="945" spans="1:39" s="42" customFormat="1">
      <c r="A945" s="82"/>
      <c r="B945" s="81"/>
      <c r="C945" s="79"/>
      <c r="D945" s="79"/>
      <c r="E945" s="69"/>
      <c r="F945" s="73"/>
      <c r="G945" s="44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</row>
    <row r="946" spans="1:39" s="42" customFormat="1">
      <c r="A946" s="82"/>
      <c r="B946" s="81"/>
      <c r="C946" s="79"/>
      <c r="D946" s="79"/>
      <c r="E946" s="69"/>
      <c r="F946" s="73"/>
      <c r="G946" s="44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</row>
    <row r="947" spans="1:39" s="42" customFormat="1">
      <c r="A947" s="82"/>
      <c r="B947" s="81"/>
      <c r="C947" s="79"/>
      <c r="D947" s="79"/>
      <c r="E947" s="69"/>
      <c r="F947" s="73"/>
      <c r="G947" s="44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</row>
    <row r="948" spans="1:39" s="42" customFormat="1">
      <c r="A948" s="82"/>
      <c r="B948" s="81"/>
      <c r="C948" s="79"/>
      <c r="D948" s="79"/>
      <c r="E948" s="69"/>
      <c r="F948" s="73"/>
      <c r="G948" s="44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</row>
    <row r="949" spans="1:39" s="42" customFormat="1">
      <c r="A949" s="82"/>
      <c r="B949" s="81"/>
      <c r="C949" s="79"/>
      <c r="D949" s="79"/>
      <c r="E949" s="69"/>
      <c r="F949" s="73"/>
      <c r="G949" s="44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</row>
    <row r="950" spans="1:39" s="42" customFormat="1">
      <c r="A950" s="82"/>
      <c r="B950" s="81"/>
      <c r="C950" s="79"/>
      <c r="D950" s="79"/>
      <c r="E950" s="69"/>
      <c r="F950" s="73"/>
      <c r="G950" s="44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</row>
    <row r="951" spans="1:39" s="42" customFormat="1">
      <c r="A951" s="82"/>
      <c r="B951" s="81"/>
      <c r="C951" s="79"/>
      <c r="D951" s="79"/>
      <c r="E951" s="69"/>
      <c r="F951" s="73"/>
      <c r="G951" s="44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</row>
    <row r="952" spans="1:39" s="42" customFormat="1">
      <c r="A952" s="82"/>
      <c r="B952" s="81"/>
      <c r="C952" s="79"/>
      <c r="D952" s="79"/>
      <c r="E952" s="69"/>
      <c r="F952" s="73"/>
      <c r="G952" s="44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</row>
    <row r="953" spans="1:39" s="42" customFormat="1">
      <c r="A953" s="82"/>
      <c r="B953" s="81"/>
      <c r="C953" s="79"/>
      <c r="D953" s="79"/>
      <c r="E953" s="69"/>
      <c r="F953" s="73"/>
      <c r="G953" s="44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</row>
    <row r="954" spans="1:39" s="42" customFormat="1">
      <c r="A954" s="82"/>
      <c r="B954" s="81"/>
      <c r="C954" s="79"/>
      <c r="D954" s="79"/>
      <c r="E954" s="69"/>
      <c r="F954" s="73"/>
      <c r="G954" s="44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</row>
    <row r="955" spans="1:39" s="42" customFormat="1">
      <c r="A955" s="82"/>
      <c r="B955" s="81"/>
      <c r="C955" s="79"/>
      <c r="D955" s="79"/>
      <c r="E955" s="69"/>
      <c r="F955" s="73"/>
      <c r="G955" s="44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</row>
    <row r="956" spans="1:39" s="42" customFormat="1">
      <c r="A956" s="82"/>
      <c r="B956" s="81"/>
      <c r="C956" s="79"/>
      <c r="D956" s="79"/>
      <c r="E956" s="69"/>
      <c r="F956" s="73"/>
      <c r="G956" s="44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</row>
    <row r="957" spans="1:39" s="42" customFormat="1">
      <c r="A957" s="82"/>
      <c r="B957" s="81"/>
      <c r="C957" s="79"/>
      <c r="D957" s="79"/>
      <c r="E957" s="69"/>
      <c r="F957" s="73"/>
      <c r="G957" s="44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</row>
    <row r="958" spans="1:39" s="42" customFormat="1">
      <c r="A958" s="82"/>
      <c r="B958" s="81"/>
      <c r="C958" s="79"/>
      <c r="D958" s="79"/>
      <c r="E958" s="69"/>
      <c r="F958" s="73"/>
      <c r="G958" s="44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</row>
    <row r="959" spans="1:39" s="42" customFormat="1">
      <c r="A959" s="82"/>
      <c r="B959" s="81"/>
      <c r="C959" s="79"/>
      <c r="D959" s="79"/>
      <c r="E959" s="69"/>
      <c r="F959" s="73"/>
      <c r="G959" s="44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</row>
    <row r="960" spans="1:39" s="42" customFormat="1">
      <c r="A960" s="82"/>
      <c r="B960" s="81"/>
      <c r="C960" s="79"/>
      <c r="D960" s="79"/>
      <c r="E960" s="69"/>
      <c r="F960" s="73"/>
      <c r="G960" s="44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</row>
    <row r="961" spans="1:39" s="42" customFormat="1">
      <c r="A961" s="82"/>
      <c r="B961" s="81"/>
      <c r="C961" s="79"/>
      <c r="D961" s="79"/>
      <c r="E961" s="69"/>
      <c r="F961" s="73"/>
      <c r="G961" s="44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</row>
    <row r="962" spans="1:39" s="42" customFormat="1">
      <c r="A962" s="82"/>
      <c r="B962" s="81"/>
      <c r="C962" s="79"/>
      <c r="D962" s="79"/>
      <c r="E962" s="69"/>
      <c r="F962" s="73"/>
      <c r="G962" s="44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</row>
    <row r="963" spans="1:39" s="42" customFormat="1">
      <c r="A963" s="82"/>
      <c r="B963" s="81"/>
      <c r="C963" s="79"/>
      <c r="D963" s="79"/>
      <c r="E963" s="69"/>
      <c r="F963" s="73"/>
      <c r="G963" s="44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</row>
    <row r="964" spans="1:39" s="42" customFormat="1">
      <c r="A964" s="82"/>
      <c r="B964" s="81"/>
      <c r="C964" s="79"/>
      <c r="D964" s="79"/>
      <c r="E964" s="69"/>
      <c r="F964" s="73"/>
      <c r="G964" s="44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</row>
    <row r="965" spans="1:39" s="42" customFormat="1">
      <c r="A965" s="82"/>
      <c r="B965" s="81"/>
      <c r="C965" s="79"/>
      <c r="D965" s="79"/>
      <c r="E965" s="69"/>
      <c r="F965" s="73"/>
      <c r="G965" s="44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</row>
    <row r="966" spans="1:39" s="42" customFormat="1">
      <c r="A966" s="82"/>
      <c r="B966" s="81"/>
      <c r="C966" s="79"/>
      <c r="D966" s="79"/>
      <c r="E966" s="69"/>
      <c r="F966" s="73"/>
      <c r="G966" s="44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</row>
    <row r="967" spans="1:39" s="42" customFormat="1">
      <c r="A967" s="82"/>
      <c r="B967" s="81"/>
      <c r="C967" s="79"/>
      <c r="D967" s="79"/>
      <c r="E967" s="69"/>
      <c r="F967" s="73"/>
      <c r="G967" s="44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</row>
    <row r="968" spans="1:39" s="42" customFormat="1">
      <c r="A968" s="82"/>
      <c r="B968" s="81"/>
      <c r="C968" s="79"/>
      <c r="D968" s="79"/>
      <c r="E968" s="69"/>
      <c r="F968" s="73"/>
      <c r="G968" s="44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</row>
    <row r="969" spans="1:39" s="42" customFormat="1">
      <c r="A969" s="82"/>
      <c r="B969" s="81"/>
      <c r="C969" s="79"/>
      <c r="D969" s="79"/>
      <c r="E969" s="69"/>
      <c r="F969" s="73"/>
      <c r="G969" s="44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</row>
    <row r="970" spans="1:39" s="42" customFormat="1">
      <c r="A970" s="82"/>
      <c r="B970" s="81"/>
      <c r="C970" s="79"/>
      <c r="D970" s="79"/>
      <c r="E970" s="69"/>
      <c r="F970" s="73"/>
      <c r="G970" s="44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</row>
    <row r="971" spans="1:39" s="42" customFormat="1">
      <c r="A971" s="82"/>
      <c r="B971" s="81"/>
      <c r="C971" s="79"/>
      <c r="D971" s="79"/>
      <c r="E971" s="69"/>
      <c r="F971" s="73"/>
      <c r="G971" s="44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</row>
    <row r="972" spans="1:39" s="42" customFormat="1">
      <c r="A972" s="82"/>
      <c r="B972" s="81"/>
      <c r="C972" s="79"/>
      <c r="D972" s="79"/>
      <c r="E972" s="69"/>
      <c r="F972" s="73"/>
      <c r="G972" s="44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</row>
    <row r="973" spans="1:39" s="42" customFormat="1">
      <c r="A973" s="82"/>
      <c r="B973" s="81"/>
      <c r="C973" s="79"/>
      <c r="D973" s="79"/>
      <c r="E973" s="69"/>
      <c r="F973" s="73"/>
      <c r="G973" s="44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</row>
    <row r="974" spans="1:39" s="42" customFormat="1">
      <c r="A974" s="82"/>
      <c r="B974" s="81"/>
      <c r="C974" s="79"/>
      <c r="D974" s="79"/>
      <c r="E974" s="69"/>
      <c r="F974" s="73"/>
      <c r="G974" s="44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</row>
    <row r="975" spans="1:39" s="42" customFormat="1">
      <c r="A975" s="82"/>
      <c r="B975" s="81"/>
      <c r="C975" s="79"/>
      <c r="D975" s="79"/>
      <c r="E975" s="69"/>
      <c r="F975" s="73"/>
      <c r="G975" s="44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</row>
    <row r="976" spans="1:39" s="42" customFormat="1">
      <c r="A976" s="82"/>
      <c r="B976" s="81"/>
      <c r="C976" s="79"/>
      <c r="D976" s="79"/>
      <c r="E976" s="69"/>
      <c r="F976" s="73"/>
      <c r="G976" s="44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</row>
    <row r="977" spans="1:39" s="42" customFormat="1">
      <c r="A977" s="82"/>
      <c r="B977" s="81"/>
      <c r="C977" s="79"/>
      <c r="D977" s="79"/>
      <c r="E977" s="69"/>
      <c r="F977" s="73"/>
      <c r="G977" s="44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</row>
    <row r="978" spans="1:39" s="42" customFormat="1">
      <c r="A978" s="82"/>
      <c r="B978" s="81"/>
      <c r="C978" s="79"/>
      <c r="D978" s="79"/>
      <c r="E978" s="69"/>
      <c r="F978" s="73"/>
      <c r="G978" s="44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</row>
    <row r="979" spans="1:39" s="42" customFormat="1">
      <c r="A979" s="82"/>
      <c r="B979" s="81"/>
      <c r="C979" s="79"/>
      <c r="D979" s="79"/>
      <c r="E979" s="69"/>
      <c r="F979" s="73"/>
      <c r="G979" s="44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</row>
    <row r="980" spans="1:39" s="42" customFormat="1">
      <c r="A980" s="82"/>
      <c r="B980" s="81"/>
      <c r="C980" s="79"/>
      <c r="D980" s="79"/>
      <c r="E980" s="69"/>
      <c r="F980" s="73"/>
      <c r="G980" s="44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</row>
    <row r="981" spans="1:39" s="42" customFormat="1">
      <c r="A981" s="82"/>
      <c r="B981" s="81"/>
      <c r="C981" s="79"/>
      <c r="D981" s="79"/>
      <c r="E981" s="69"/>
      <c r="F981" s="73"/>
      <c r="G981" s="44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</row>
    <row r="982" spans="1:39" s="42" customFormat="1">
      <c r="A982" s="82"/>
      <c r="B982" s="81"/>
      <c r="C982" s="79"/>
      <c r="D982" s="79"/>
      <c r="E982" s="69"/>
      <c r="F982" s="73"/>
      <c r="G982" s="44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</row>
    <row r="983" spans="1:39" s="42" customFormat="1">
      <c r="A983" s="82"/>
      <c r="B983" s="81"/>
      <c r="C983" s="79"/>
      <c r="D983" s="79"/>
      <c r="E983" s="69"/>
      <c r="F983" s="73"/>
      <c r="G983" s="44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</row>
    <row r="984" spans="1:39" s="42" customFormat="1">
      <c r="A984" s="82"/>
      <c r="B984" s="81"/>
      <c r="C984" s="79"/>
      <c r="D984" s="79"/>
      <c r="E984" s="69"/>
      <c r="F984" s="73"/>
      <c r="G984" s="44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</row>
    <row r="985" spans="1:39" s="42" customFormat="1">
      <c r="A985" s="82"/>
      <c r="B985" s="81"/>
      <c r="C985" s="79"/>
      <c r="D985" s="79"/>
      <c r="E985" s="69"/>
      <c r="F985" s="73"/>
      <c r="G985" s="44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</row>
    <row r="986" spans="1:39" s="42" customFormat="1">
      <c r="A986" s="82"/>
      <c r="B986" s="81"/>
      <c r="C986" s="79"/>
      <c r="D986" s="79"/>
      <c r="E986" s="69"/>
      <c r="F986" s="73"/>
      <c r="G986" s="44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</row>
    <row r="987" spans="1:39" s="42" customFormat="1">
      <c r="A987" s="82"/>
      <c r="B987" s="81"/>
      <c r="C987" s="79"/>
      <c r="D987" s="79"/>
      <c r="E987" s="69"/>
      <c r="F987" s="73"/>
      <c r="G987" s="44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</row>
    <row r="988" spans="1:39" s="42" customFormat="1">
      <c r="A988" s="82"/>
      <c r="B988" s="81"/>
      <c r="C988" s="79"/>
      <c r="D988" s="79"/>
      <c r="E988" s="69"/>
      <c r="F988" s="73"/>
      <c r="G988" s="44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</row>
    <row r="989" spans="1:39" s="42" customFormat="1">
      <c r="A989" s="82"/>
      <c r="B989" s="81"/>
      <c r="C989" s="79"/>
      <c r="D989" s="79"/>
      <c r="E989" s="69"/>
      <c r="F989" s="73"/>
      <c r="G989" s="44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</row>
    <row r="990" spans="1:39" s="42" customFormat="1">
      <c r="A990" s="82"/>
      <c r="B990" s="81"/>
      <c r="C990" s="79"/>
      <c r="D990" s="79"/>
      <c r="E990" s="69"/>
      <c r="F990" s="73"/>
      <c r="G990" s="44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</row>
    <row r="991" spans="1:39" s="42" customFormat="1">
      <c r="A991" s="82"/>
      <c r="B991" s="81"/>
      <c r="C991" s="79"/>
      <c r="D991" s="79"/>
      <c r="E991" s="69"/>
      <c r="F991" s="73"/>
      <c r="G991" s="44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</row>
    <row r="992" spans="1:39" s="42" customFormat="1">
      <c r="A992" s="82"/>
      <c r="B992" s="81"/>
      <c r="C992" s="79"/>
      <c r="D992" s="79"/>
      <c r="E992" s="69"/>
      <c r="F992" s="73"/>
      <c r="G992" s="44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</row>
    <row r="993" spans="1:39" s="42" customFormat="1">
      <c r="A993" s="82"/>
      <c r="B993" s="81"/>
      <c r="C993" s="79"/>
      <c r="D993" s="79"/>
      <c r="E993" s="69"/>
      <c r="F993" s="73"/>
      <c r="G993" s="44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</row>
    <row r="994" spans="1:39" s="42" customFormat="1">
      <c r="A994" s="82"/>
      <c r="B994" s="81"/>
      <c r="C994" s="79"/>
      <c r="D994" s="79"/>
      <c r="E994" s="69"/>
      <c r="F994" s="73"/>
      <c r="G994" s="44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</row>
    <row r="995" spans="1:39" s="42" customFormat="1">
      <c r="A995" s="82"/>
      <c r="B995" s="81"/>
      <c r="C995" s="79"/>
      <c r="D995" s="79"/>
      <c r="E995" s="69"/>
      <c r="F995" s="73"/>
      <c r="G995" s="44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</row>
    <row r="996" spans="1:39" s="42" customFormat="1">
      <c r="A996" s="82"/>
      <c r="B996" s="81"/>
      <c r="C996" s="79"/>
      <c r="D996" s="79"/>
      <c r="E996" s="69"/>
      <c r="F996" s="73"/>
      <c r="G996" s="44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</row>
    <row r="997" spans="1:39" s="42" customFormat="1">
      <c r="A997" s="82"/>
      <c r="B997" s="81"/>
      <c r="C997" s="79"/>
      <c r="D997" s="79"/>
      <c r="E997" s="69"/>
      <c r="F997" s="73"/>
      <c r="G997" s="44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</row>
    <row r="998" spans="1:39" s="42" customFormat="1">
      <c r="A998" s="82"/>
      <c r="B998" s="81"/>
      <c r="C998" s="79"/>
      <c r="D998" s="79"/>
      <c r="E998" s="69"/>
      <c r="F998" s="73"/>
      <c r="G998" s="44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</row>
    <row r="999" spans="1:39" s="42" customFormat="1">
      <c r="A999" s="82"/>
      <c r="B999" s="81"/>
      <c r="C999" s="79"/>
      <c r="D999" s="79"/>
      <c r="E999" s="69"/>
      <c r="F999" s="73"/>
      <c r="G999" s="44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</row>
    <row r="1000" spans="1:39" s="42" customFormat="1">
      <c r="A1000" s="82"/>
      <c r="B1000" s="81"/>
      <c r="C1000" s="79"/>
      <c r="D1000" s="79"/>
      <c r="E1000" s="69"/>
      <c r="F1000" s="73"/>
      <c r="G1000" s="44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</row>
    <row r="1001" spans="1:39" s="42" customFormat="1">
      <c r="A1001" s="82"/>
      <c r="B1001" s="81"/>
      <c r="C1001" s="79"/>
      <c r="D1001" s="79"/>
      <c r="E1001" s="69"/>
      <c r="F1001" s="73"/>
      <c r="G1001" s="44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</row>
    <row r="1002" spans="1:39" s="42" customFormat="1">
      <c r="A1002" s="82"/>
      <c r="B1002" s="81"/>
      <c r="C1002" s="79"/>
      <c r="D1002" s="79"/>
      <c r="E1002" s="69"/>
      <c r="F1002" s="73"/>
      <c r="G1002" s="44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</row>
    <row r="1003" spans="1:39" s="42" customFormat="1">
      <c r="A1003" s="82"/>
      <c r="B1003" s="81"/>
      <c r="C1003" s="79"/>
      <c r="D1003" s="79"/>
      <c r="E1003" s="69"/>
      <c r="F1003" s="73"/>
      <c r="G1003" s="44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</row>
    <row r="1004" spans="1:39" s="42" customFormat="1">
      <c r="A1004" s="82"/>
      <c r="B1004" s="81"/>
      <c r="C1004" s="79"/>
      <c r="D1004" s="79"/>
      <c r="E1004" s="69"/>
      <c r="F1004" s="73"/>
      <c r="G1004" s="44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</row>
    <row r="1005" spans="1:39" s="42" customFormat="1">
      <c r="A1005" s="82"/>
      <c r="B1005" s="81"/>
      <c r="C1005" s="79"/>
      <c r="D1005" s="79"/>
      <c r="E1005" s="69"/>
      <c r="F1005" s="73"/>
      <c r="G1005" s="44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</row>
    <row r="1006" spans="1:39" s="42" customFormat="1">
      <c r="A1006" s="82"/>
      <c r="B1006" s="81"/>
      <c r="C1006" s="79"/>
      <c r="D1006" s="79"/>
      <c r="E1006" s="69"/>
      <c r="F1006" s="73"/>
      <c r="G1006" s="44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</row>
    <row r="1007" spans="1:39" s="42" customFormat="1">
      <c r="A1007" s="82"/>
      <c r="B1007" s="81"/>
      <c r="C1007" s="79"/>
      <c r="D1007" s="79"/>
      <c r="E1007" s="69"/>
      <c r="F1007" s="73"/>
      <c r="G1007" s="44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</row>
    <row r="1008" spans="1:39" s="42" customFormat="1">
      <c r="A1008" s="82"/>
      <c r="B1008" s="81"/>
      <c r="C1008" s="79"/>
      <c r="D1008" s="79"/>
      <c r="E1008" s="69"/>
      <c r="F1008" s="73"/>
      <c r="G1008" s="44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</row>
    <row r="1009" spans="1:39" s="42" customFormat="1">
      <c r="A1009" s="82"/>
      <c r="B1009" s="81"/>
      <c r="C1009" s="79"/>
      <c r="D1009" s="79"/>
      <c r="E1009" s="69"/>
      <c r="F1009" s="73"/>
      <c r="G1009" s="44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</row>
    <row r="1010" spans="1:39" s="42" customFormat="1">
      <c r="A1010" s="82"/>
      <c r="B1010" s="81"/>
      <c r="C1010" s="79"/>
      <c r="D1010" s="79"/>
      <c r="E1010" s="69"/>
      <c r="F1010" s="73"/>
      <c r="G1010" s="44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</row>
    <row r="1011" spans="1:39" s="42" customFormat="1">
      <c r="A1011" s="82"/>
      <c r="B1011" s="81"/>
      <c r="C1011" s="79"/>
      <c r="D1011" s="79"/>
      <c r="E1011" s="69"/>
      <c r="F1011" s="73"/>
      <c r="G1011" s="44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</row>
    <row r="1012" spans="1:39" s="42" customFormat="1">
      <c r="A1012" s="82"/>
      <c r="B1012" s="81"/>
      <c r="C1012" s="79"/>
      <c r="D1012" s="79"/>
      <c r="E1012" s="69"/>
      <c r="F1012" s="73"/>
      <c r="G1012" s="44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</row>
    <row r="1013" spans="1:39" s="42" customFormat="1">
      <c r="A1013" s="82"/>
      <c r="B1013" s="81"/>
      <c r="C1013" s="79"/>
      <c r="D1013" s="79"/>
      <c r="E1013" s="69"/>
      <c r="F1013" s="73"/>
      <c r="G1013" s="44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</row>
    <row r="1014" spans="1:39" s="42" customFormat="1">
      <c r="A1014" s="82"/>
      <c r="B1014" s="81"/>
      <c r="C1014" s="79"/>
      <c r="D1014" s="79"/>
      <c r="E1014" s="69"/>
      <c r="F1014" s="73"/>
      <c r="G1014" s="44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</row>
    <row r="1015" spans="1:39" s="42" customFormat="1">
      <c r="A1015" s="82"/>
      <c r="B1015" s="81"/>
      <c r="C1015" s="79"/>
      <c r="D1015" s="79"/>
      <c r="E1015" s="69"/>
      <c r="F1015" s="73"/>
      <c r="G1015" s="44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</row>
    <row r="1016" spans="1:39" s="42" customFormat="1">
      <c r="A1016" s="82"/>
      <c r="B1016" s="81"/>
      <c r="C1016" s="79"/>
      <c r="D1016" s="79"/>
      <c r="E1016" s="69"/>
      <c r="F1016" s="73"/>
      <c r="G1016" s="44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</row>
    <row r="1017" spans="1:39" s="42" customFormat="1">
      <c r="A1017" s="82"/>
      <c r="B1017" s="81"/>
      <c r="C1017" s="79"/>
      <c r="D1017" s="79"/>
      <c r="E1017" s="69"/>
      <c r="F1017" s="73"/>
      <c r="G1017" s="44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</row>
    <row r="1018" spans="1:39" s="42" customFormat="1">
      <c r="A1018" s="82"/>
      <c r="B1018" s="81"/>
      <c r="C1018" s="79"/>
      <c r="D1018" s="79"/>
      <c r="E1018" s="69"/>
      <c r="F1018" s="73"/>
      <c r="G1018" s="44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</row>
    <row r="1019" spans="1:39" s="42" customFormat="1">
      <c r="A1019" s="82"/>
      <c r="B1019" s="81"/>
      <c r="C1019" s="79"/>
      <c r="D1019" s="79"/>
      <c r="E1019" s="69"/>
      <c r="F1019" s="73"/>
      <c r="G1019" s="44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</row>
    <row r="1020" spans="1:39" s="42" customFormat="1">
      <c r="A1020" s="82"/>
      <c r="B1020" s="81"/>
      <c r="C1020" s="79"/>
      <c r="D1020" s="79"/>
      <c r="E1020" s="69"/>
      <c r="F1020" s="73"/>
      <c r="G1020" s="44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</row>
    <row r="1021" spans="1:39" s="42" customFormat="1">
      <c r="A1021" s="82"/>
      <c r="B1021" s="81"/>
      <c r="C1021" s="79"/>
      <c r="D1021" s="79"/>
      <c r="E1021" s="69"/>
      <c r="F1021" s="73"/>
      <c r="G1021" s="44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</row>
    <row r="1022" spans="1:39" s="42" customFormat="1">
      <c r="A1022" s="82"/>
      <c r="B1022" s="81"/>
      <c r="C1022" s="79"/>
      <c r="D1022" s="79"/>
      <c r="E1022" s="69"/>
      <c r="F1022" s="73"/>
      <c r="G1022" s="44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</row>
    <row r="1023" spans="1:39" s="42" customFormat="1">
      <c r="A1023" s="82"/>
      <c r="B1023" s="81"/>
      <c r="C1023" s="79"/>
      <c r="D1023" s="79"/>
      <c r="E1023" s="69"/>
      <c r="F1023" s="73"/>
      <c r="G1023" s="44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</row>
    <row r="1024" spans="1:39" s="42" customFormat="1">
      <c r="A1024" s="82"/>
      <c r="B1024" s="81"/>
      <c r="C1024" s="79"/>
      <c r="D1024" s="79"/>
      <c r="E1024" s="69"/>
      <c r="F1024" s="73"/>
      <c r="G1024" s="44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</row>
    <row r="1025" spans="1:39" s="42" customFormat="1">
      <c r="A1025" s="82"/>
      <c r="B1025" s="81"/>
      <c r="C1025" s="79"/>
      <c r="D1025" s="79"/>
      <c r="E1025" s="69"/>
      <c r="F1025" s="73"/>
      <c r="G1025" s="44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</row>
    <row r="1026" spans="1:39" s="42" customFormat="1">
      <c r="A1026" s="82"/>
      <c r="B1026" s="81"/>
      <c r="C1026" s="79"/>
      <c r="D1026" s="79"/>
      <c r="E1026" s="69"/>
      <c r="F1026" s="73"/>
      <c r="G1026" s="44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</row>
    <row r="1027" spans="1:39" s="42" customFormat="1">
      <c r="A1027" s="82"/>
      <c r="B1027" s="81"/>
      <c r="C1027" s="79"/>
      <c r="D1027" s="79"/>
      <c r="E1027" s="69"/>
      <c r="F1027" s="73"/>
      <c r="G1027" s="44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</row>
    <row r="1028" spans="1:39" s="42" customFormat="1">
      <c r="A1028" s="82"/>
      <c r="B1028" s="81"/>
      <c r="C1028" s="79"/>
      <c r="D1028" s="79"/>
      <c r="E1028" s="69"/>
      <c r="F1028" s="73"/>
      <c r="G1028" s="44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</row>
    <row r="1029" spans="1:39" s="42" customFormat="1">
      <c r="A1029" s="82"/>
      <c r="B1029" s="81"/>
      <c r="C1029" s="79"/>
      <c r="D1029" s="79"/>
      <c r="E1029" s="69"/>
      <c r="F1029" s="73"/>
      <c r="G1029" s="44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</row>
    <row r="1030" spans="1:39" s="42" customFormat="1">
      <c r="A1030" s="82"/>
      <c r="B1030" s="81"/>
      <c r="C1030" s="79"/>
      <c r="D1030" s="79"/>
      <c r="E1030" s="69"/>
      <c r="F1030" s="73"/>
      <c r="G1030" s="44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</row>
    <row r="1031" spans="1:39" s="42" customFormat="1">
      <c r="A1031" s="82"/>
      <c r="B1031" s="81"/>
      <c r="C1031" s="79"/>
      <c r="D1031" s="79"/>
      <c r="E1031" s="69"/>
      <c r="F1031" s="73"/>
      <c r="G1031" s="44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</row>
    <row r="1032" spans="1:39" s="42" customFormat="1">
      <c r="A1032" s="82"/>
      <c r="B1032" s="81"/>
      <c r="C1032" s="79"/>
      <c r="D1032" s="79"/>
      <c r="E1032" s="69"/>
      <c r="F1032" s="73"/>
      <c r="G1032" s="44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</row>
    <row r="1033" spans="1:39" s="42" customFormat="1">
      <c r="A1033" s="82"/>
      <c r="B1033" s="81"/>
      <c r="C1033" s="79"/>
      <c r="D1033" s="79"/>
      <c r="E1033" s="69"/>
      <c r="F1033" s="73"/>
      <c r="G1033" s="44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</row>
    <row r="1034" spans="1:39" s="42" customFormat="1">
      <c r="A1034" s="82"/>
      <c r="B1034" s="81"/>
      <c r="C1034" s="79"/>
      <c r="D1034" s="79"/>
      <c r="E1034" s="69"/>
      <c r="F1034" s="73"/>
      <c r="G1034" s="44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</row>
    <row r="1035" spans="1:39" s="42" customFormat="1">
      <c r="A1035" s="82"/>
      <c r="B1035" s="81"/>
      <c r="C1035" s="79"/>
      <c r="D1035" s="79"/>
      <c r="E1035" s="69"/>
      <c r="F1035" s="73"/>
      <c r="G1035" s="44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</row>
    <row r="1036" spans="1:39" s="42" customFormat="1">
      <c r="A1036" s="82"/>
      <c r="B1036" s="81"/>
      <c r="C1036" s="79"/>
      <c r="D1036" s="79"/>
      <c r="E1036" s="69"/>
      <c r="F1036" s="73"/>
      <c r="G1036" s="44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</row>
    <row r="1037" spans="1:39" s="42" customFormat="1">
      <c r="A1037" s="82"/>
      <c r="B1037" s="81"/>
      <c r="C1037" s="79"/>
      <c r="D1037" s="79"/>
      <c r="E1037" s="69"/>
      <c r="F1037" s="73"/>
      <c r="G1037" s="44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</row>
    <row r="1038" spans="1:39" s="42" customFormat="1">
      <c r="A1038" s="82"/>
      <c r="B1038" s="81"/>
      <c r="C1038" s="79"/>
      <c r="D1038" s="79"/>
      <c r="E1038" s="69"/>
      <c r="F1038" s="73"/>
      <c r="G1038" s="44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</row>
    <row r="1039" spans="1:39" s="42" customFormat="1">
      <c r="A1039" s="82"/>
      <c r="B1039" s="81"/>
      <c r="C1039" s="79"/>
      <c r="D1039" s="79"/>
      <c r="E1039" s="69"/>
      <c r="F1039" s="73"/>
      <c r="G1039" s="44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</row>
    <row r="1040" spans="1:39" s="42" customFormat="1">
      <c r="A1040" s="82"/>
      <c r="B1040" s="81"/>
      <c r="C1040" s="79"/>
      <c r="D1040" s="79"/>
      <c r="E1040" s="69"/>
      <c r="F1040" s="73"/>
      <c r="G1040" s="44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</row>
    <row r="1041" spans="1:39" s="42" customFormat="1">
      <c r="A1041" s="82"/>
      <c r="B1041" s="81"/>
      <c r="C1041" s="79"/>
      <c r="D1041" s="79"/>
      <c r="E1041" s="69"/>
      <c r="F1041" s="73"/>
      <c r="G1041" s="44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</row>
    <row r="1042" spans="1:39" s="42" customFormat="1">
      <c r="A1042" s="82"/>
      <c r="B1042" s="81"/>
      <c r="C1042" s="79"/>
      <c r="D1042" s="79"/>
      <c r="E1042" s="69"/>
      <c r="F1042" s="73"/>
      <c r="G1042" s="44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</row>
    <row r="1043" spans="1:39" s="42" customFormat="1">
      <c r="A1043" s="82"/>
      <c r="B1043" s="81"/>
      <c r="C1043" s="79"/>
      <c r="D1043" s="79"/>
      <c r="E1043" s="69"/>
      <c r="F1043" s="73"/>
      <c r="G1043" s="44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</row>
    <row r="1044" spans="1:39" s="42" customFormat="1">
      <c r="A1044" s="82"/>
      <c r="B1044" s="81"/>
      <c r="C1044" s="79"/>
      <c r="D1044" s="79"/>
      <c r="E1044" s="69"/>
      <c r="F1044" s="73"/>
      <c r="G1044" s="44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</row>
    <row r="1045" spans="1:39" s="42" customFormat="1">
      <c r="A1045" s="82"/>
      <c r="B1045" s="81"/>
      <c r="C1045" s="79"/>
      <c r="D1045" s="79"/>
      <c r="E1045" s="69"/>
      <c r="F1045" s="73"/>
      <c r="G1045" s="44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</row>
    <row r="1046" spans="1:39" s="42" customFormat="1">
      <c r="A1046" s="82"/>
      <c r="B1046" s="81"/>
      <c r="C1046" s="79"/>
      <c r="D1046" s="79"/>
      <c r="E1046" s="69"/>
      <c r="F1046" s="73"/>
      <c r="G1046" s="44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</row>
    <row r="1047" spans="1:39" s="42" customFormat="1">
      <c r="A1047" s="82"/>
      <c r="B1047" s="81"/>
      <c r="C1047" s="79"/>
      <c r="D1047" s="79"/>
      <c r="E1047" s="69"/>
      <c r="F1047" s="73"/>
      <c r="G1047" s="44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</row>
    <row r="1048" spans="1:39" s="42" customFormat="1">
      <c r="A1048" s="82"/>
      <c r="B1048" s="81"/>
      <c r="C1048" s="79"/>
      <c r="D1048" s="79"/>
      <c r="E1048" s="69"/>
      <c r="F1048" s="73"/>
      <c r="G1048" s="44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</row>
    <row r="1049" spans="1:39" s="42" customFormat="1">
      <c r="A1049" s="82"/>
      <c r="B1049" s="81"/>
      <c r="C1049" s="79"/>
      <c r="D1049" s="79"/>
      <c r="E1049" s="69"/>
      <c r="F1049" s="73"/>
      <c r="G1049" s="44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</row>
    <row r="1050" spans="1:39" s="42" customFormat="1">
      <c r="A1050" s="82"/>
      <c r="B1050" s="81"/>
      <c r="C1050" s="79"/>
      <c r="D1050" s="79"/>
      <c r="E1050" s="69"/>
      <c r="F1050" s="73"/>
      <c r="G1050" s="44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</row>
    <row r="1051" spans="1:39" s="42" customFormat="1">
      <c r="A1051" s="82"/>
      <c r="B1051" s="81"/>
      <c r="C1051" s="79"/>
      <c r="D1051" s="79"/>
      <c r="E1051" s="69"/>
      <c r="F1051" s="73"/>
      <c r="G1051" s="44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</row>
    <row r="1052" spans="1:39" s="42" customFormat="1">
      <c r="A1052" s="82"/>
      <c r="B1052" s="81"/>
      <c r="C1052" s="79"/>
      <c r="D1052" s="79"/>
      <c r="E1052" s="69"/>
      <c r="F1052" s="73"/>
      <c r="G1052" s="44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</row>
    <row r="1053" spans="1:39" s="42" customFormat="1">
      <c r="A1053" s="82"/>
      <c r="B1053" s="81"/>
      <c r="C1053" s="79"/>
      <c r="D1053" s="79"/>
      <c r="E1053" s="69"/>
      <c r="F1053" s="73"/>
      <c r="G1053" s="44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</row>
    <row r="1054" spans="1:39" s="42" customFormat="1">
      <c r="A1054" s="82"/>
      <c r="B1054" s="81"/>
      <c r="C1054" s="79"/>
      <c r="D1054" s="79"/>
      <c r="E1054" s="69"/>
      <c r="F1054" s="73"/>
      <c r="G1054" s="44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</row>
    <row r="1055" spans="1:39" s="42" customFormat="1">
      <c r="A1055" s="82"/>
      <c r="B1055" s="81"/>
      <c r="C1055" s="79"/>
      <c r="D1055" s="79"/>
      <c r="E1055" s="69"/>
      <c r="F1055" s="73"/>
      <c r="G1055" s="44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</row>
    <row r="1056" spans="1:39" s="42" customFormat="1">
      <c r="A1056" s="82"/>
      <c r="B1056" s="81"/>
      <c r="C1056" s="79"/>
      <c r="D1056" s="79"/>
      <c r="E1056" s="69"/>
      <c r="F1056" s="73"/>
      <c r="G1056" s="44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</row>
    <row r="1057" spans="1:39" s="42" customFormat="1">
      <c r="A1057" s="82"/>
      <c r="B1057" s="81"/>
      <c r="C1057" s="79"/>
      <c r="D1057" s="79"/>
      <c r="E1057" s="69"/>
      <c r="F1057" s="73"/>
      <c r="G1057" s="44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</row>
    <row r="1058" spans="1:39" s="42" customFormat="1">
      <c r="A1058" s="82"/>
      <c r="B1058" s="81"/>
      <c r="C1058" s="79"/>
      <c r="D1058" s="79"/>
      <c r="E1058" s="69"/>
      <c r="F1058" s="73"/>
      <c r="G1058" s="44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</row>
    <row r="1059" spans="1:39" s="42" customFormat="1">
      <c r="A1059" s="82"/>
      <c r="B1059" s="81"/>
      <c r="C1059" s="79"/>
      <c r="D1059" s="79"/>
      <c r="E1059" s="69"/>
      <c r="F1059" s="73"/>
      <c r="G1059" s="44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</row>
    <row r="1060" spans="1:39" s="42" customFormat="1">
      <c r="A1060" s="82"/>
      <c r="B1060" s="81"/>
      <c r="C1060" s="79"/>
      <c r="D1060" s="79"/>
      <c r="E1060" s="69"/>
      <c r="F1060" s="73"/>
      <c r="G1060" s="44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</row>
    <row r="1061" spans="1:39" s="42" customFormat="1">
      <c r="A1061" s="82"/>
      <c r="B1061" s="81"/>
      <c r="C1061" s="79"/>
      <c r="D1061" s="79"/>
      <c r="E1061" s="69"/>
      <c r="F1061" s="73"/>
      <c r="G1061" s="44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</row>
    <row r="1062" spans="1:39" s="42" customFormat="1">
      <c r="A1062" s="82"/>
      <c r="B1062" s="81"/>
      <c r="C1062" s="79"/>
      <c r="D1062" s="79"/>
      <c r="E1062" s="69"/>
      <c r="F1062" s="73"/>
      <c r="G1062" s="44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</row>
    <row r="1063" spans="1:39" s="42" customFormat="1">
      <c r="A1063" s="82"/>
      <c r="B1063" s="81"/>
      <c r="C1063" s="79"/>
      <c r="D1063" s="79"/>
      <c r="E1063" s="69"/>
      <c r="F1063" s="73"/>
      <c r="G1063" s="44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</row>
    <row r="1064" spans="1:39" s="42" customFormat="1">
      <c r="A1064" s="82"/>
      <c r="B1064" s="81"/>
      <c r="C1064" s="79"/>
      <c r="D1064" s="79"/>
      <c r="E1064" s="69"/>
      <c r="F1064" s="73"/>
      <c r="G1064" s="44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</row>
    <row r="1065" spans="1:39" s="42" customFormat="1">
      <c r="A1065" s="82"/>
      <c r="B1065" s="81"/>
      <c r="C1065" s="79"/>
      <c r="D1065" s="79"/>
      <c r="E1065" s="69"/>
      <c r="F1065" s="73"/>
      <c r="G1065" s="44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</row>
    <row r="1066" spans="1:39" s="42" customFormat="1">
      <c r="A1066" s="82"/>
      <c r="B1066" s="81"/>
      <c r="C1066" s="79"/>
      <c r="D1066" s="79"/>
      <c r="E1066" s="69"/>
      <c r="F1066" s="73"/>
      <c r="G1066" s="44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</row>
    <row r="1067" spans="1:39" s="42" customFormat="1">
      <c r="A1067" s="82"/>
      <c r="B1067" s="81"/>
      <c r="C1067" s="79"/>
      <c r="D1067" s="79"/>
      <c r="E1067" s="69"/>
      <c r="F1067" s="73"/>
      <c r="G1067" s="44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</row>
    <row r="1068" spans="1:39" s="42" customFormat="1">
      <c r="A1068" s="82"/>
      <c r="B1068" s="81"/>
      <c r="C1068" s="79"/>
      <c r="D1068" s="79"/>
      <c r="E1068" s="69"/>
      <c r="F1068" s="73"/>
      <c r="G1068" s="44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</row>
    <row r="1069" spans="1:39" s="42" customFormat="1">
      <c r="A1069" s="82"/>
      <c r="B1069" s="81"/>
      <c r="C1069" s="79"/>
      <c r="D1069" s="79"/>
      <c r="E1069" s="69"/>
      <c r="F1069" s="73"/>
      <c r="G1069" s="44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</row>
    <row r="1070" spans="1:39" s="42" customFormat="1">
      <c r="A1070" s="82"/>
      <c r="B1070" s="81"/>
      <c r="C1070" s="79"/>
      <c r="D1070" s="79"/>
      <c r="E1070" s="69"/>
      <c r="F1070" s="73"/>
      <c r="G1070" s="44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</row>
    <row r="1071" spans="1:39" s="42" customFormat="1">
      <c r="A1071" s="82"/>
      <c r="B1071" s="81"/>
      <c r="C1071" s="79"/>
      <c r="D1071" s="79"/>
      <c r="E1071" s="69"/>
      <c r="F1071" s="73"/>
      <c r="G1071" s="44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</row>
    <row r="1072" spans="1:39" s="42" customFormat="1">
      <c r="A1072" s="82"/>
      <c r="B1072" s="81"/>
      <c r="C1072" s="79"/>
      <c r="D1072" s="79"/>
      <c r="E1072" s="69"/>
      <c r="F1072" s="73"/>
      <c r="G1072" s="44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</row>
    <row r="1073" spans="1:39" s="42" customFormat="1">
      <c r="A1073" s="82"/>
      <c r="B1073" s="81"/>
      <c r="C1073" s="79"/>
      <c r="D1073" s="79"/>
      <c r="E1073" s="69"/>
      <c r="F1073" s="73"/>
      <c r="G1073" s="44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</row>
    <row r="1074" spans="1:39" s="42" customFormat="1">
      <c r="A1074" s="82"/>
      <c r="B1074" s="81"/>
      <c r="C1074" s="79"/>
      <c r="D1074" s="79"/>
      <c r="E1074" s="69"/>
      <c r="F1074" s="73"/>
      <c r="G1074" s="44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</row>
    <row r="1075" spans="1:39" s="42" customFormat="1">
      <c r="A1075" s="82"/>
      <c r="B1075" s="81"/>
      <c r="C1075" s="79"/>
      <c r="D1075" s="79"/>
      <c r="E1075" s="69"/>
      <c r="F1075" s="73"/>
      <c r="G1075" s="44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</row>
    <row r="1076" spans="1:39" s="42" customFormat="1">
      <c r="A1076" s="82"/>
      <c r="B1076" s="81"/>
      <c r="C1076" s="79"/>
      <c r="D1076" s="79"/>
      <c r="E1076" s="69"/>
      <c r="F1076" s="73"/>
      <c r="G1076" s="44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</row>
    <row r="1077" spans="1:39" s="42" customFormat="1">
      <c r="A1077" s="82"/>
      <c r="B1077" s="81"/>
      <c r="C1077" s="79"/>
      <c r="D1077" s="79"/>
      <c r="E1077" s="69"/>
      <c r="F1077" s="73"/>
      <c r="G1077" s="44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</row>
    <row r="1078" spans="1:39" s="42" customFormat="1">
      <c r="A1078" s="82"/>
      <c r="B1078" s="81"/>
      <c r="C1078" s="79"/>
      <c r="D1078" s="79"/>
      <c r="E1078" s="69"/>
      <c r="F1078" s="73"/>
      <c r="G1078" s="44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</row>
    <row r="1079" spans="1:39" s="42" customFormat="1">
      <c r="A1079" s="82"/>
      <c r="B1079" s="81"/>
      <c r="C1079" s="79"/>
      <c r="D1079" s="79"/>
      <c r="E1079" s="69"/>
      <c r="F1079" s="73"/>
      <c r="G1079" s="44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</row>
    <row r="1080" spans="1:39" s="42" customFormat="1">
      <c r="A1080" s="82"/>
      <c r="B1080" s="81"/>
      <c r="C1080" s="79"/>
      <c r="D1080" s="79"/>
      <c r="E1080" s="69"/>
      <c r="F1080" s="73"/>
      <c r="G1080" s="44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</row>
    <row r="1081" spans="1:39" s="42" customFormat="1">
      <c r="A1081" s="82"/>
      <c r="B1081" s="81"/>
      <c r="C1081" s="79"/>
      <c r="D1081" s="79"/>
      <c r="E1081" s="69"/>
      <c r="F1081" s="73"/>
      <c r="G1081" s="44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</row>
    <row r="1082" spans="1:39" s="42" customFormat="1">
      <c r="A1082" s="82"/>
      <c r="B1082" s="81"/>
      <c r="C1082" s="79"/>
      <c r="D1082" s="79"/>
      <c r="E1082" s="69"/>
      <c r="F1082" s="73"/>
      <c r="G1082" s="44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</row>
    <row r="1083" spans="1:39" s="42" customFormat="1">
      <c r="A1083" s="82"/>
      <c r="B1083" s="81"/>
      <c r="C1083" s="79"/>
      <c r="D1083" s="79"/>
      <c r="E1083" s="69"/>
      <c r="F1083" s="73"/>
      <c r="G1083" s="44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</row>
    <row r="1084" spans="1:39" s="42" customFormat="1">
      <c r="A1084" s="82"/>
      <c r="B1084" s="81"/>
      <c r="C1084" s="79"/>
      <c r="D1084" s="79"/>
      <c r="E1084" s="69"/>
      <c r="F1084" s="73"/>
      <c r="G1084" s="44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</row>
    <row r="1085" spans="1:39" s="42" customFormat="1">
      <c r="A1085" s="82"/>
      <c r="B1085" s="81"/>
      <c r="C1085" s="79"/>
      <c r="D1085" s="79"/>
      <c r="E1085" s="69"/>
      <c r="F1085" s="73"/>
      <c r="G1085" s="44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</row>
    <row r="1086" spans="1:39" s="42" customFormat="1">
      <c r="A1086" s="82"/>
      <c r="B1086" s="81"/>
      <c r="C1086" s="79"/>
      <c r="D1086" s="79"/>
      <c r="E1086" s="69"/>
      <c r="F1086" s="73"/>
      <c r="G1086" s="44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</row>
    <row r="1087" spans="1:39" s="42" customFormat="1">
      <c r="A1087" s="82"/>
      <c r="B1087" s="81"/>
      <c r="C1087" s="79"/>
      <c r="D1087" s="79"/>
      <c r="E1087" s="69"/>
      <c r="F1087" s="73"/>
      <c r="G1087" s="44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</row>
    <row r="1088" spans="1:39" s="42" customFormat="1">
      <c r="A1088" s="82"/>
      <c r="B1088" s="81"/>
      <c r="C1088" s="79"/>
      <c r="D1088" s="79"/>
      <c r="E1088" s="69"/>
      <c r="F1088" s="73"/>
      <c r="G1088" s="44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</row>
    <row r="1089" spans="1:39" s="42" customFormat="1">
      <c r="A1089" s="82"/>
      <c r="B1089" s="81"/>
      <c r="C1089" s="79"/>
      <c r="D1089" s="79"/>
      <c r="E1089" s="69"/>
      <c r="F1089" s="73"/>
      <c r="G1089" s="44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</row>
    <row r="1090" spans="1:39" s="42" customFormat="1">
      <c r="A1090" s="82"/>
      <c r="B1090" s="81"/>
      <c r="C1090" s="79"/>
      <c r="D1090" s="79"/>
      <c r="E1090" s="69"/>
      <c r="F1090" s="73"/>
      <c r="G1090" s="44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</row>
    <row r="1091" spans="1:39" s="42" customFormat="1">
      <c r="A1091" s="82"/>
      <c r="B1091" s="81"/>
      <c r="C1091" s="79"/>
      <c r="D1091" s="79"/>
      <c r="E1091" s="69"/>
      <c r="F1091" s="73"/>
      <c r="G1091" s="44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</row>
    <row r="1092" spans="1:39" s="42" customFormat="1">
      <c r="A1092" s="82"/>
      <c r="B1092" s="81"/>
      <c r="C1092" s="79"/>
      <c r="D1092" s="79"/>
      <c r="E1092" s="69"/>
      <c r="F1092" s="73"/>
      <c r="G1092" s="44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</row>
    <row r="1093" spans="1:39" s="42" customFormat="1">
      <c r="A1093" s="82"/>
      <c r="B1093" s="81"/>
      <c r="C1093" s="79"/>
      <c r="D1093" s="79"/>
      <c r="E1093" s="69"/>
      <c r="F1093" s="73"/>
      <c r="G1093" s="44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</row>
    <row r="1094" spans="1:39" s="42" customFormat="1">
      <c r="A1094" s="82"/>
      <c r="B1094" s="81"/>
      <c r="C1094" s="79"/>
      <c r="D1094" s="79"/>
      <c r="E1094" s="69"/>
      <c r="F1094" s="73"/>
      <c r="G1094" s="44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</row>
    <row r="1095" spans="1:39" s="42" customFormat="1">
      <c r="A1095" s="82"/>
      <c r="B1095" s="81"/>
      <c r="C1095" s="79"/>
      <c r="D1095" s="79"/>
      <c r="E1095" s="69"/>
      <c r="F1095" s="73"/>
      <c r="G1095" s="44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</row>
    <row r="1096" spans="1:39" s="42" customFormat="1">
      <c r="A1096" s="82"/>
      <c r="B1096" s="81"/>
      <c r="C1096" s="79"/>
      <c r="D1096" s="79"/>
      <c r="E1096" s="69"/>
      <c r="F1096" s="73"/>
      <c r="G1096" s="44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</row>
    <row r="1097" spans="1:39" s="42" customFormat="1">
      <c r="A1097" s="82"/>
      <c r="B1097" s="81"/>
      <c r="C1097" s="79"/>
      <c r="D1097" s="79"/>
      <c r="E1097" s="69"/>
      <c r="F1097" s="73"/>
      <c r="G1097" s="44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</row>
    <row r="1098" spans="1:39" s="42" customFormat="1">
      <c r="A1098" s="82"/>
      <c r="B1098" s="81"/>
      <c r="C1098" s="79"/>
      <c r="D1098" s="79"/>
      <c r="E1098" s="69"/>
      <c r="F1098" s="73"/>
      <c r="G1098" s="44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</row>
    <row r="1099" spans="1:39" s="42" customFormat="1">
      <c r="A1099" s="82"/>
      <c r="B1099" s="81"/>
      <c r="C1099" s="79"/>
      <c r="D1099" s="79"/>
      <c r="E1099" s="69"/>
      <c r="F1099" s="73"/>
      <c r="G1099" s="44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</row>
    <row r="1100" spans="1:39" s="42" customFormat="1">
      <c r="A1100" s="82"/>
      <c r="B1100" s="81"/>
      <c r="C1100" s="79"/>
      <c r="D1100" s="79"/>
      <c r="E1100" s="69"/>
      <c r="F1100" s="73"/>
      <c r="G1100" s="44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</row>
    <row r="1101" spans="1:39" s="42" customFormat="1">
      <c r="A1101" s="82"/>
      <c r="B1101" s="81"/>
      <c r="C1101" s="79"/>
      <c r="D1101" s="79"/>
      <c r="E1101" s="69"/>
      <c r="F1101" s="73"/>
      <c r="G1101" s="44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</row>
    <row r="1102" spans="1:39" s="42" customFormat="1">
      <c r="A1102" s="82"/>
      <c r="B1102" s="81"/>
      <c r="C1102" s="79"/>
      <c r="D1102" s="79"/>
      <c r="E1102" s="69"/>
      <c r="F1102" s="73"/>
      <c r="G1102" s="44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</row>
    <row r="1103" spans="1:39" s="42" customFormat="1">
      <c r="A1103" s="82"/>
      <c r="B1103" s="81"/>
      <c r="C1103" s="79"/>
      <c r="D1103" s="79"/>
      <c r="E1103" s="69"/>
      <c r="F1103" s="73"/>
      <c r="G1103" s="44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</row>
    <row r="1104" spans="1:39" s="42" customFormat="1">
      <c r="A1104" s="82"/>
      <c r="B1104" s="81"/>
      <c r="C1104" s="79"/>
      <c r="D1104" s="79"/>
      <c r="E1104" s="69"/>
      <c r="F1104" s="73"/>
      <c r="G1104" s="44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</row>
    <row r="1105" spans="1:39" s="42" customFormat="1">
      <c r="A1105" s="82"/>
      <c r="B1105" s="81"/>
      <c r="C1105" s="79"/>
      <c r="D1105" s="79"/>
      <c r="E1105" s="69"/>
      <c r="F1105" s="73"/>
      <c r="G1105" s="44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</row>
    <row r="1106" spans="1:39" s="42" customFormat="1">
      <c r="A1106" s="82"/>
      <c r="B1106" s="81"/>
      <c r="C1106" s="79"/>
      <c r="D1106" s="79"/>
      <c r="E1106" s="69"/>
      <c r="F1106" s="73"/>
      <c r="G1106" s="44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</row>
    <row r="1107" spans="1:39" s="42" customFormat="1">
      <c r="A1107" s="82"/>
      <c r="B1107" s="81"/>
      <c r="C1107" s="79"/>
      <c r="D1107" s="79"/>
      <c r="E1107" s="69"/>
      <c r="F1107" s="73"/>
      <c r="G1107" s="44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</row>
    <row r="1108" spans="1:39" s="42" customFormat="1">
      <c r="A1108" s="82"/>
      <c r="B1108" s="81"/>
      <c r="C1108" s="79"/>
      <c r="D1108" s="79"/>
      <c r="E1108" s="69"/>
      <c r="F1108" s="73"/>
      <c r="G1108" s="44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</row>
    <row r="1109" spans="1:39" s="42" customFormat="1">
      <c r="A1109" s="82"/>
      <c r="B1109" s="81"/>
      <c r="C1109" s="79"/>
      <c r="D1109" s="79"/>
      <c r="E1109" s="69"/>
      <c r="F1109" s="73"/>
      <c r="G1109" s="44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</row>
    <row r="1110" spans="1:39" s="42" customFormat="1">
      <c r="A1110" s="82"/>
      <c r="B1110" s="81"/>
      <c r="C1110" s="79"/>
      <c r="D1110" s="79"/>
      <c r="E1110" s="69"/>
      <c r="F1110" s="73"/>
      <c r="G1110" s="44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</row>
    <row r="1111" spans="1:39" s="42" customFormat="1">
      <c r="A1111" s="82"/>
      <c r="B1111" s="81"/>
      <c r="C1111" s="79"/>
      <c r="D1111" s="79"/>
      <c r="E1111" s="69"/>
      <c r="F1111" s="73"/>
      <c r="G1111" s="44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</row>
    <row r="1112" spans="1:39" s="42" customFormat="1">
      <c r="A1112" s="82"/>
      <c r="B1112" s="81"/>
      <c r="C1112" s="79"/>
      <c r="D1112" s="79"/>
      <c r="E1112" s="69"/>
      <c r="F1112" s="73"/>
      <c r="G1112" s="44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</row>
    <row r="1113" spans="1:39" s="42" customFormat="1">
      <c r="A1113" s="82"/>
      <c r="B1113" s="81"/>
      <c r="C1113" s="79"/>
      <c r="D1113" s="79"/>
      <c r="E1113" s="69"/>
      <c r="F1113" s="73"/>
      <c r="G1113" s="44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</row>
    <row r="1114" spans="1:39" s="42" customFormat="1">
      <c r="A1114" s="82"/>
      <c r="B1114" s="81"/>
      <c r="C1114" s="79"/>
      <c r="D1114" s="79"/>
      <c r="E1114" s="69"/>
      <c r="F1114" s="73"/>
      <c r="G1114" s="44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</row>
    <row r="1115" spans="1:39" s="42" customFormat="1">
      <c r="A1115" s="82"/>
      <c r="B1115" s="81"/>
      <c r="C1115" s="79"/>
      <c r="D1115" s="79"/>
      <c r="E1115" s="69"/>
      <c r="F1115" s="73"/>
      <c r="G1115" s="44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</row>
    <row r="1116" spans="1:39" s="42" customFormat="1">
      <c r="A1116" s="82"/>
      <c r="B1116" s="81"/>
      <c r="C1116" s="79"/>
      <c r="D1116" s="79"/>
      <c r="E1116" s="69"/>
      <c r="F1116" s="73"/>
      <c r="G1116" s="44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</row>
    <row r="1117" spans="1:39" s="42" customFormat="1">
      <c r="A1117" s="82"/>
      <c r="B1117" s="81"/>
      <c r="C1117" s="79"/>
      <c r="D1117" s="79"/>
      <c r="E1117" s="69"/>
      <c r="F1117" s="73"/>
      <c r="G1117" s="44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</row>
    <row r="1118" spans="1:39" s="42" customFormat="1">
      <c r="A1118" s="82"/>
      <c r="B1118" s="81"/>
      <c r="C1118" s="79"/>
      <c r="D1118" s="79"/>
      <c r="E1118" s="69"/>
      <c r="F1118" s="73"/>
      <c r="G1118" s="44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</row>
    <row r="1119" spans="1:39" s="42" customFormat="1">
      <c r="A1119" s="82"/>
      <c r="B1119" s="81"/>
      <c r="C1119" s="79"/>
      <c r="D1119" s="79"/>
      <c r="E1119" s="69"/>
      <c r="F1119" s="73"/>
      <c r="G1119" s="44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</row>
    <row r="1120" spans="1:39" s="42" customFormat="1">
      <c r="A1120" s="82"/>
      <c r="B1120" s="81"/>
      <c r="C1120" s="79"/>
      <c r="D1120" s="79"/>
      <c r="E1120" s="69"/>
      <c r="F1120" s="73"/>
      <c r="G1120" s="44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</row>
    <row r="1121" spans="1:39" s="42" customFormat="1">
      <c r="A1121" s="82"/>
      <c r="B1121" s="81"/>
      <c r="C1121" s="79"/>
      <c r="D1121" s="79"/>
      <c r="E1121" s="69"/>
      <c r="F1121" s="73"/>
      <c r="G1121" s="44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</row>
    <row r="1122" spans="1:39" s="42" customFormat="1">
      <c r="A1122" s="82"/>
      <c r="B1122" s="81"/>
      <c r="C1122" s="79"/>
      <c r="D1122" s="79"/>
      <c r="E1122" s="69"/>
      <c r="F1122" s="73"/>
      <c r="G1122" s="44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</row>
    <row r="1123" spans="1:39" s="42" customFormat="1">
      <c r="A1123" s="82"/>
      <c r="B1123" s="81"/>
      <c r="C1123" s="79"/>
      <c r="D1123" s="79"/>
      <c r="E1123" s="69"/>
      <c r="F1123" s="73"/>
      <c r="G1123" s="44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</row>
    <row r="1124" spans="1:39" s="42" customFormat="1">
      <c r="A1124" s="82"/>
      <c r="B1124" s="81"/>
      <c r="C1124" s="79"/>
      <c r="D1124" s="79"/>
      <c r="E1124" s="69"/>
      <c r="F1124" s="73"/>
      <c r="G1124" s="44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</row>
    <row r="1125" spans="1:39" s="42" customFormat="1">
      <c r="A1125" s="82"/>
      <c r="B1125" s="81"/>
      <c r="C1125" s="79"/>
      <c r="D1125" s="79"/>
      <c r="E1125" s="69"/>
      <c r="F1125" s="73"/>
      <c r="G1125" s="44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</row>
    <row r="1126" spans="1:39" s="42" customFormat="1">
      <c r="A1126" s="82"/>
      <c r="B1126" s="81"/>
      <c r="C1126" s="79"/>
      <c r="D1126" s="79"/>
      <c r="E1126" s="69"/>
      <c r="F1126" s="73"/>
      <c r="G1126" s="44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</row>
    <row r="1127" spans="1:39" s="42" customFormat="1">
      <c r="A1127" s="82"/>
      <c r="B1127" s="81"/>
      <c r="C1127" s="79"/>
      <c r="D1127" s="79"/>
      <c r="E1127" s="69"/>
      <c r="F1127" s="73"/>
      <c r="G1127" s="44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</row>
    <row r="1128" spans="1:39" s="42" customFormat="1">
      <c r="A1128" s="82"/>
      <c r="B1128" s="81"/>
      <c r="C1128" s="79"/>
      <c r="D1128" s="79"/>
      <c r="E1128" s="69"/>
      <c r="F1128" s="73"/>
      <c r="G1128" s="44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</row>
    <row r="1129" spans="1:39" s="42" customFormat="1">
      <c r="A1129" s="82"/>
      <c r="B1129" s="81"/>
      <c r="C1129" s="79"/>
      <c r="D1129" s="79"/>
      <c r="E1129" s="69"/>
      <c r="F1129" s="73"/>
      <c r="G1129" s="44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</row>
    <row r="1130" spans="1:39" s="42" customFormat="1">
      <c r="A1130" s="82"/>
      <c r="B1130" s="81"/>
      <c r="C1130" s="79"/>
      <c r="D1130" s="79"/>
      <c r="E1130" s="69"/>
      <c r="F1130" s="73"/>
      <c r="G1130" s="44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</row>
    <row r="1131" spans="1:39" s="42" customFormat="1">
      <c r="A1131" s="82"/>
      <c r="B1131" s="81"/>
      <c r="C1131" s="79"/>
      <c r="D1131" s="79"/>
      <c r="E1131" s="69"/>
      <c r="F1131" s="73"/>
      <c r="G1131" s="44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</row>
    <row r="1132" spans="1:39" s="42" customFormat="1">
      <c r="A1132" s="82"/>
      <c r="B1132" s="81"/>
      <c r="C1132" s="79"/>
      <c r="D1132" s="79"/>
      <c r="E1132" s="69"/>
      <c r="F1132" s="73"/>
      <c r="G1132" s="44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</row>
    <row r="1133" spans="1:39" s="42" customFormat="1">
      <c r="A1133" s="82"/>
      <c r="B1133" s="81"/>
      <c r="C1133" s="79"/>
      <c r="D1133" s="79"/>
      <c r="E1133" s="69"/>
      <c r="F1133" s="73"/>
      <c r="G1133" s="44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</row>
    <row r="1134" spans="1:39" s="42" customFormat="1">
      <c r="A1134" s="82"/>
      <c r="B1134" s="81"/>
      <c r="C1134" s="79"/>
      <c r="D1134" s="79"/>
      <c r="E1134" s="69"/>
      <c r="F1134" s="73"/>
      <c r="G1134" s="44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</row>
    <row r="1135" spans="1:39" s="42" customFormat="1">
      <c r="A1135" s="82"/>
      <c r="B1135" s="81"/>
      <c r="C1135" s="79"/>
      <c r="D1135" s="79"/>
      <c r="E1135" s="69"/>
      <c r="F1135" s="73"/>
      <c r="G1135" s="44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</row>
    <row r="1136" spans="1:39" s="42" customFormat="1">
      <c r="A1136" s="82"/>
      <c r="B1136" s="81"/>
      <c r="C1136" s="79"/>
      <c r="D1136" s="79"/>
      <c r="E1136" s="69"/>
      <c r="F1136" s="73"/>
      <c r="G1136" s="44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</row>
    <row r="1137" spans="1:39" s="42" customFormat="1">
      <c r="A1137" s="82"/>
      <c r="B1137" s="81"/>
      <c r="C1137" s="79"/>
      <c r="D1137" s="79"/>
      <c r="E1137" s="69"/>
      <c r="F1137" s="73"/>
      <c r="G1137" s="44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</row>
    <row r="1138" spans="1:39" s="42" customFormat="1">
      <c r="A1138" s="82"/>
      <c r="B1138" s="81"/>
      <c r="C1138" s="79"/>
      <c r="D1138" s="79"/>
      <c r="E1138" s="69"/>
      <c r="F1138" s="73"/>
      <c r="G1138" s="44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</row>
    <row r="1139" spans="1:39" s="42" customFormat="1">
      <c r="A1139" s="82"/>
      <c r="B1139" s="81"/>
      <c r="C1139" s="79"/>
      <c r="D1139" s="79"/>
      <c r="E1139" s="69"/>
      <c r="F1139" s="73"/>
      <c r="G1139" s="44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</row>
    <row r="1140" spans="1:39" s="42" customFormat="1">
      <c r="A1140" s="82"/>
      <c r="B1140" s="81"/>
      <c r="C1140" s="79"/>
      <c r="D1140" s="79"/>
      <c r="E1140" s="69"/>
      <c r="F1140" s="73"/>
      <c r="G1140" s="44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</row>
    <row r="1141" spans="1:39" s="42" customFormat="1">
      <c r="A1141" s="82"/>
      <c r="B1141" s="81"/>
      <c r="C1141" s="79"/>
      <c r="D1141" s="79"/>
      <c r="E1141" s="69"/>
      <c r="F1141" s="73"/>
      <c r="G1141" s="44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</row>
    <row r="1142" spans="1:39" s="42" customFormat="1">
      <c r="A1142" s="82"/>
      <c r="B1142" s="81"/>
      <c r="C1142" s="79"/>
      <c r="D1142" s="79"/>
      <c r="E1142" s="69"/>
      <c r="F1142" s="73"/>
      <c r="G1142" s="44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</row>
    <row r="1143" spans="1:39" s="42" customFormat="1">
      <c r="A1143" s="82"/>
      <c r="B1143" s="81"/>
      <c r="C1143" s="79"/>
      <c r="D1143" s="79"/>
      <c r="E1143" s="69"/>
      <c r="F1143" s="73"/>
      <c r="G1143" s="44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</row>
    <row r="1144" spans="1:39" s="42" customFormat="1">
      <c r="A1144" s="82"/>
      <c r="B1144" s="81"/>
      <c r="C1144" s="79"/>
      <c r="D1144" s="79"/>
      <c r="E1144" s="69"/>
      <c r="F1144" s="73"/>
      <c r="G1144" s="44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</row>
    <row r="1145" spans="1:39" s="42" customFormat="1">
      <c r="A1145" s="82"/>
      <c r="B1145" s="81"/>
      <c r="C1145" s="79"/>
      <c r="D1145" s="79"/>
      <c r="E1145" s="69"/>
      <c r="F1145" s="73"/>
      <c r="G1145" s="44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</row>
    <row r="1146" spans="1:39" s="42" customFormat="1">
      <c r="A1146" s="82"/>
      <c r="B1146" s="81"/>
      <c r="C1146" s="79"/>
      <c r="D1146" s="79"/>
      <c r="E1146" s="69"/>
      <c r="F1146" s="73"/>
      <c r="G1146" s="44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</row>
    <row r="1147" spans="1:39" s="42" customFormat="1">
      <c r="A1147" s="82"/>
      <c r="B1147" s="81"/>
      <c r="C1147" s="79"/>
      <c r="D1147" s="79"/>
      <c r="E1147" s="69"/>
      <c r="F1147" s="73"/>
      <c r="G1147" s="44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</row>
    <row r="1148" spans="1:39" s="42" customFormat="1">
      <c r="A1148" s="82"/>
      <c r="B1148" s="81"/>
      <c r="C1148" s="79"/>
      <c r="D1148" s="79"/>
      <c r="E1148" s="69"/>
      <c r="F1148" s="73"/>
      <c r="G1148" s="44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</row>
    <row r="1149" spans="1:39" s="42" customFormat="1">
      <c r="A1149" s="82"/>
      <c r="B1149" s="81"/>
      <c r="C1149" s="79"/>
      <c r="D1149" s="79"/>
      <c r="E1149" s="69"/>
      <c r="F1149" s="73"/>
      <c r="G1149" s="44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</row>
    <row r="1150" spans="1:39" s="42" customFormat="1">
      <c r="A1150" s="82"/>
      <c r="B1150" s="81"/>
      <c r="C1150" s="79"/>
      <c r="D1150" s="79"/>
      <c r="E1150" s="69"/>
      <c r="F1150" s="73"/>
      <c r="G1150" s="44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</row>
    <row r="1151" spans="1:39" s="42" customFormat="1">
      <c r="A1151" s="82"/>
      <c r="B1151" s="81"/>
      <c r="C1151" s="79"/>
      <c r="D1151" s="79"/>
      <c r="E1151" s="69"/>
      <c r="F1151" s="73"/>
      <c r="G1151" s="44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</row>
    <row r="1152" spans="1:39" s="42" customFormat="1">
      <c r="A1152" s="82"/>
      <c r="B1152" s="81"/>
      <c r="C1152" s="79"/>
      <c r="D1152" s="79"/>
      <c r="E1152" s="69"/>
      <c r="F1152" s="73"/>
      <c r="G1152" s="44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</row>
    <row r="1153" spans="1:39" s="42" customFormat="1">
      <c r="A1153" s="82"/>
      <c r="B1153" s="81"/>
      <c r="C1153" s="79"/>
      <c r="D1153" s="79"/>
      <c r="E1153" s="69"/>
      <c r="F1153" s="73"/>
      <c r="G1153" s="44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</row>
    <row r="1154" spans="1:39" s="42" customFormat="1">
      <c r="A1154" s="82"/>
      <c r="B1154" s="81"/>
      <c r="C1154" s="79"/>
      <c r="D1154" s="79"/>
      <c r="E1154" s="69"/>
      <c r="F1154" s="73"/>
      <c r="G1154" s="44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</row>
    <row r="1155" spans="1:39" s="42" customFormat="1">
      <c r="A1155" s="82"/>
      <c r="B1155" s="81"/>
      <c r="C1155" s="79"/>
      <c r="D1155" s="79"/>
      <c r="E1155" s="69"/>
      <c r="F1155" s="73"/>
      <c r="G1155" s="44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</row>
    <row r="1156" spans="1:39" s="42" customFormat="1">
      <c r="A1156" s="82"/>
      <c r="B1156" s="81"/>
      <c r="C1156" s="79"/>
      <c r="D1156" s="79"/>
      <c r="E1156" s="69"/>
      <c r="F1156" s="73"/>
      <c r="G1156" s="44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</row>
    <row r="1157" spans="1:39" s="42" customFormat="1">
      <c r="A1157" s="82"/>
      <c r="B1157" s="81"/>
      <c r="C1157" s="79"/>
      <c r="D1157" s="79"/>
      <c r="E1157" s="69"/>
      <c r="F1157" s="73"/>
      <c r="G1157" s="44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</row>
    <row r="1158" spans="1:39" s="42" customFormat="1">
      <c r="A1158" s="82"/>
      <c r="B1158" s="81"/>
      <c r="C1158" s="79"/>
      <c r="D1158" s="79"/>
      <c r="E1158" s="69"/>
      <c r="F1158" s="73"/>
      <c r="G1158" s="44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</row>
    <row r="1159" spans="1:39" s="42" customFormat="1">
      <c r="A1159" s="82"/>
      <c r="B1159" s="81"/>
      <c r="C1159" s="79"/>
      <c r="D1159" s="79"/>
      <c r="E1159" s="69"/>
      <c r="F1159" s="73"/>
      <c r="G1159" s="44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</row>
    <row r="1160" spans="1:39" s="42" customFormat="1">
      <c r="A1160" s="82"/>
      <c r="B1160" s="81"/>
      <c r="C1160" s="79"/>
      <c r="D1160" s="79"/>
      <c r="E1160" s="69"/>
      <c r="F1160" s="73"/>
      <c r="G1160" s="44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</row>
    <row r="1161" spans="1:39" s="42" customFormat="1">
      <c r="A1161" s="82"/>
      <c r="B1161" s="81"/>
      <c r="C1161" s="79"/>
      <c r="D1161" s="79"/>
      <c r="E1161" s="69"/>
      <c r="F1161" s="73"/>
      <c r="G1161" s="44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</row>
    <row r="1162" spans="1:39" s="42" customFormat="1">
      <c r="A1162" s="82"/>
      <c r="B1162" s="81"/>
      <c r="C1162" s="79"/>
      <c r="D1162" s="79"/>
      <c r="E1162" s="69"/>
      <c r="F1162" s="73"/>
      <c r="G1162" s="44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</row>
    <row r="1163" spans="1:39" s="42" customFormat="1">
      <c r="A1163" s="82"/>
      <c r="B1163" s="81"/>
      <c r="C1163" s="79"/>
      <c r="D1163" s="79"/>
      <c r="E1163" s="69"/>
      <c r="F1163" s="73"/>
      <c r="G1163" s="44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</row>
    <row r="1164" spans="1:39" s="42" customFormat="1">
      <c r="A1164" s="82"/>
      <c r="B1164" s="81"/>
      <c r="C1164" s="79"/>
      <c r="D1164" s="79"/>
      <c r="E1164" s="69"/>
      <c r="F1164" s="73"/>
      <c r="G1164" s="44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</row>
    <row r="1165" spans="1:39" s="42" customFormat="1">
      <c r="A1165" s="82"/>
      <c r="B1165" s="81"/>
      <c r="C1165" s="79"/>
      <c r="D1165" s="79"/>
      <c r="E1165" s="69"/>
      <c r="F1165" s="73"/>
      <c r="G1165" s="44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</row>
    <row r="1166" spans="1:39" s="42" customFormat="1">
      <c r="A1166" s="82"/>
      <c r="B1166" s="81"/>
      <c r="C1166" s="79"/>
      <c r="D1166" s="79"/>
      <c r="E1166" s="69"/>
      <c r="F1166" s="73"/>
      <c r="G1166" s="44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</row>
    <row r="1167" spans="1:39" s="42" customFormat="1">
      <c r="A1167" s="82"/>
      <c r="B1167" s="81"/>
      <c r="C1167" s="79"/>
      <c r="D1167" s="79"/>
      <c r="E1167" s="69"/>
      <c r="F1167" s="73"/>
      <c r="G1167" s="44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</row>
    <row r="1168" spans="1:39" s="42" customFormat="1">
      <c r="A1168" s="82"/>
      <c r="B1168" s="81"/>
      <c r="C1168" s="79"/>
      <c r="D1168" s="79"/>
      <c r="E1168" s="69"/>
      <c r="F1168" s="73"/>
      <c r="G1168" s="44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</row>
    <row r="1169" spans="1:39" s="42" customFormat="1">
      <c r="A1169" s="82"/>
      <c r="B1169" s="81"/>
      <c r="C1169" s="79"/>
      <c r="D1169" s="79"/>
      <c r="E1169" s="69"/>
      <c r="F1169" s="73"/>
      <c r="G1169" s="44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</row>
    <row r="1170" spans="1:39" s="42" customFormat="1">
      <c r="A1170" s="82"/>
      <c r="B1170" s="81"/>
      <c r="C1170" s="79"/>
      <c r="D1170" s="79"/>
      <c r="E1170" s="69"/>
      <c r="F1170" s="73"/>
      <c r="G1170" s="44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</row>
    <row r="1171" spans="1:39" s="42" customFormat="1">
      <c r="A1171" s="82"/>
      <c r="B1171" s="81"/>
      <c r="C1171" s="79"/>
      <c r="D1171" s="79"/>
      <c r="E1171" s="69"/>
      <c r="F1171" s="73"/>
      <c r="G1171" s="44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</row>
    <row r="1172" spans="1:39" s="42" customFormat="1">
      <c r="A1172" s="82"/>
      <c r="B1172" s="81"/>
      <c r="C1172" s="79"/>
      <c r="D1172" s="79"/>
      <c r="E1172" s="69"/>
      <c r="F1172" s="73"/>
      <c r="G1172" s="44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</row>
    <row r="1173" spans="1:39" s="42" customFormat="1">
      <c r="A1173" s="82"/>
      <c r="B1173" s="81"/>
      <c r="C1173" s="79"/>
      <c r="D1173" s="79"/>
      <c r="E1173" s="69"/>
      <c r="F1173" s="73"/>
      <c r="G1173" s="44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</row>
    <row r="1174" spans="1:39" s="42" customFormat="1">
      <c r="A1174" s="82"/>
      <c r="B1174" s="81"/>
      <c r="C1174" s="79"/>
      <c r="D1174" s="79"/>
      <c r="E1174" s="69"/>
      <c r="F1174" s="73"/>
      <c r="G1174" s="44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</row>
    <row r="1175" spans="1:39" s="42" customFormat="1">
      <c r="A1175" s="82"/>
      <c r="B1175" s="81"/>
      <c r="C1175" s="79"/>
      <c r="D1175" s="79"/>
      <c r="E1175" s="69"/>
      <c r="F1175" s="73"/>
      <c r="G1175" s="44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</row>
    <row r="1176" spans="1:39" s="42" customFormat="1">
      <c r="A1176" s="82"/>
      <c r="B1176" s="81"/>
      <c r="C1176" s="79"/>
      <c r="D1176" s="79"/>
      <c r="E1176" s="69"/>
      <c r="F1176" s="73"/>
      <c r="G1176" s="44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</row>
    <row r="1177" spans="1:39" s="42" customFormat="1">
      <c r="A1177" s="82"/>
      <c r="B1177" s="81"/>
      <c r="C1177" s="79"/>
      <c r="D1177" s="79"/>
      <c r="E1177" s="69"/>
      <c r="F1177" s="73"/>
      <c r="G1177" s="44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</row>
    <row r="1178" spans="1:39" s="42" customFormat="1">
      <c r="A1178" s="82"/>
      <c r="B1178" s="81"/>
      <c r="C1178" s="79"/>
      <c r="D1178" s="79"/>
      <c r="E1178" s="69"/>
      <c r="F1178" s="73"/>
      <c r="G1178" s="44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</row>
    <row r="1179" spans="1:39" s="42" customFormat="1">
      <c r="A1179" s="82"/>
      <c r="B1179" s="81"/>
      <c r="C1179" s="79"/>
      <c r="D1179" s="79"/>
      <c r="E1179" s="69"/>
      <c r="F1179" s="73"/>
      <c r="G1179" s="44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</row>
    <row r="1180" spans="1:39" s="42" customFormat="1">
      <c r="A1180" s="82"/>
      <c r="B1180" s="81"/>
      <c r="C1180" s="79"/>
      <c r="D1180" s="79"/>
      <c r="E1180" s="69"/>
      <c r="F1180" s="73"/>
      <c r="G1180" s="44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</row>
    <row r="1181" spans="1:39" s="42" customFormat="1">
      <c r="A1181" s="82"/>
      <c r="B1181" s="81"/>
      <c r="C1181" s="79"/>
      <c r="D1181" s="79"/>
      <c r="E1181" s="69"/>
      <c r="F1181" s="73"/>
      <c r="G1181" s="44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</row>
    <row r="1182" spans="1:39" s="42" customFormat="1">
      <c r="A1182" s="82"/>
      <c r="B1182" s="81"/>
      <c r="C1182" s="79"/>
      <c r="D1182" s="79"/>
      <c r="E1182" s="69"/>
      <c r="F1182" s="73"/>
      <c r="G1182" s="44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</row>
    <row r="1183" spans="1:39" s="42" customFormat="1">
      <c r="A1183" s="82"/>
      <c r="B1183" s="81"/>
      <c r="C1183" s="79"/>
      <c r="D1183" s="79"/>
      <c r="E1183" s="69"/>
      <c r="F1183" s="73"/>
      <c r="G1183" s="44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</row>
    <row r="1184" spans="1:39" s="42" customFormat="1">
      <c r="A1184" s="82"/>
      <c r="B1184" s="81"/>
      <c r="C1184" s="79"/>
      <c r="D1184" s="79"/>
      <c r="E1184" s="69"/>
      <c r="F1184" s="73"/>
      <c r="G1184" s="44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</row>
    <row r="1185" spans="1:39" s="42" customFormat="1">
      <c r="A1185" s="82"/>
      <c r="B1185" s="81"/>
      <c r="C1185" s="79"/>
      <c r="D1185" s="79"/>
      <c r="E1185" s="69"/>
      <c r="F1185" s="73"/>
      <c r="G1185" s="44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</row>
    <row r="1186" spans="1:39" s="42" customFormat="1">
      <c r="A1186" s="82"/>
      <c r="B1186" s="81"/>
      <c r="C1186" s="79"/>
      <c r="D1186" s="79"/>
      <c r="E1186" s="69"/>
      <c r="F1186" s="73"/>
      <c r="G1186" s="44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</row>
    <row r="1187" spans="1:39" s="42" customFormat="1">
      <c r="A1187" s="82"/>
      <c r="B1187" s="81"/>
      <c r="C1187" s="79"/>
      <c r="D1187" s="79"/>
      <c r="E1187" s="69"/>
      <c r="F1187" s="73"/>
      <c r="G1187" s="44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</row>
    <row r="1188" spans="1:39" s="42" customFormat="1">
      <c r="A1188" s="82"/>
      <c r="B1188" s="81"/>
      <c r="C1188" s="79"/>
      <c r="D1188" s="79"/>
      <c r="E1188" s="69"/>
      <c r="F1188" s="73"/>
      <c r="G1188" s="44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</row>
    <row r="1189" spans="1:39" s="42" customFormat="1">
      <c r="A1189" s="82"/>
      <c r="B1189" s="81"/>
      <c r="C1189" s="79"/>
      <c r="D1189" s="79"/>
      <c r="E1189" s="69"/>
      <c r="F1189" s="73"/>
      <c r="G1189" s="44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</row>
    <row r="1190" spans="1:39" s="42" customFormat="1">
      <c r="A1190" s="82"/>
      <c r="B1190" s="81"/>
      <c r="C1190" s="79"/>
      <c r="D1190" s="79"/>
      <c r="E1190" s="69"/>
      <c r="F1190" s="73"/>
      <c r="G1190" s="44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</row>
    <row r="1191" spans="1:39" s="42" customFormat="1">
      <c r="A1191" s="82"/>
      <c r="B1191" s="81"/>
      <c r="C1191" s="79"/>
      <c r="D1191" s="79"/>
      <c r="E1191" s="69"/>
      <c r="F1191" s="73"/>
      <c r="G1191" s="44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</row>
    <row r="1192" spans="1:39" s="42" customFormat="1">
      <c r="A1192" s="82"/>
      <c r="B1192" s="81"/>
      <c r="C1192" s="79"/>
      <c r="D1192" s="79"/>
      <c r="E1192" s="69"/>
      <c r="F1192" s="73"/>
      <c r="G1192" s="44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</row>
    <row r="1193" spans="1:39" s="42" customFormat="1">
      <c r="A1193" s="82"/>
      <c r="B1193" s="81"/>
      <c r="C1193" s="79"/>
      <c r="D1193" s="79"/>
      <c r="E1193" s="69"/>
      <c r="F1193" s="73"/>
      <c r="G1193" s="44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</row>
    <row r="1194" spans="1:39" s="42" customFormat="1">
      <c r="A1194" s="82"/>
      <c r="B1194" s="81"/>
      <c r="C1194" s="79"/>
      <c r="D1194" s="79"/>
      <c r="E1194" s="69"/>
      <c r="F1194" s="73"/>
      <c r="G1194" s="44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</row>
    <row r="1195" spans="1:39" s="42" customFormat="1">
      <c r="A1195" s="82"/>
      <c r="B1195" s="81"/>
      <c r="C1195" s="79"/>
      <c r="D1195" s="79"/>
      <c r="E1195" s="69"/>
      <c r="F1195" s="73"/>
      <c r="G1195" s="44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</row>
    <row r="1196" spans="1:39" s="42" customFormat="1">
      <c r="A1196" s="82"/>
      <c r="B1196" s="81"/>
      <c r="C1196" s="79"/>
      <c r="D1196" s="79"/>
      <c r="E1196" s="69"/>
      <c r="F1196" s="73"/>
      <c r="G1196" s="44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</row>
    <row r="1197" spans="1:39" s="42" customFormat="1">
      <c r="A1197" s="82"/>
      <c r="B1197" s="81"/>
      <c r="C1197" s="79"/>
      <c r="D1197" s="79"/>
      <c r="E1197" s="69"/>
      <c r="F1197" s="73"/>
      <c r="G1197" s="44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</row>
    <row r="1198" spans="1:39" s="42" customFormat="1">
      <c r="A1198" s="82"/>
      <c r="B1198" s="81"/>
      <c r="C1198" s="79"/>
      <c r="D1198" s="79"/>
      <c r="E1198" s="69"/>
      <c r="F1198" s="73"/>
      <c r="G1198" s="44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</row>
    <row r="1199" spans="1:39" s="42" customFormat="1">
      <c r="A1199" s="82"/>
      <c r="B1199" s="81"/>
      <c r="C1199" s="79"/>
      <c r="D1199" s="79"/>
      <c r="E1199" s="69"/>
      <c r="F1199" s="73"/>
      <c r="G1199" s="44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</row>
    <row r="1200" spans="1:39" s="42" customFormat="1">
      <c r="A1200" s="82"/>
      <c r="B1200" s="81"/>
      <c r="C1200" s="79"/>
      <c r="D1200" s="79"/>
      <c r="E1200" s="69"/>
      <c r="F1200" s="73"/>
      <c r="G1200" s="44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</row>
    <row r="1201" spans="1:39" s="42" customFormat="1">
      <c r="A1201" s="82"/>
      <c r="B1201" s="81"/>
      <c r="C1201" s="79"/>
      <c r="D1201" s="79"/>
      <c r="E1201" s="69"/>
      <c r="F1201" s="73"/>
      <c r="G1201" s="44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</row>
    <row r="1202" spans="1:39" s="42" customFormat="1">
      <c r="A1202" s="82"/>
      <c r="B1202" s="81"/>
      <c r="C1202" s="79"/>
      <c r="D1202" s="79"/>
      <c r="E1202" s="69"/>
      <c r="F1202" s="73"/>
      <c r="G1202" s="44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</row>
    <row r="1203" spans="1:39" s="42" customFormat="1">
      <c r="A1203" s="82"/>
      <c r="B1203" s="81"/>
      <c r="C1203" s="79"/>
      <c r="D1203" s="79"/>
      <c r="E1203" s="69"/>
      <c r="F1203" s="73"/>
      <c r="G1203" s="44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</row>
    <row r="1204" spans="1:39" s="42" customFormat="1">
      <c r="A1204" s="82"/>
      <c r="B1204" s="81"/>
      <c r="C1204" s="79"/>
      <c r="D1204" s="79"/>
      <c r="E1204" s="69"/>
      <c r="F1204" s="73"/>
      <c r="G1204" s="44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</row>
    <row r="1205" spans="1:39" s="42" customFormat="1">
      <c r="A1205" s="82"/>
      <c r="B1205" s="81"/>
      <c r="C1205" s="79"/>
      <c r="D1205" s="79"/>
      <c r="E1205" s="69"/>
      <c r="F1205" s="73"/>
      <c r="G1205" s="44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</row>
    <row r="1206" spans="1:39" s="42" customFormat="1">
      <c r="A1206" s="79"/>
      <c r="B1206" s="81"/>
      <c r="C1206" s="79"/>
      <c r="D1206" s="79"/>
      <c r="E1206" s="69"/>
      <c r="F1206" s="73"/>
      <c r="G1206" s="44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</row>
    <row r="1207" spans="1:39" s="42" customFormat="1">
      <c r="A1207" s="79"/>
      <c r="B1207" s="81"/>
      <c r="C1207" s="79"/>
      <c r="D1207" s="79"/>
      <c r="E1207" s="69"/>
      <c r="F1207" s="73"/>
      <c r="G1207" s="44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</row>
    <row r="1208" spans="1:39" s="42" customFormat="1">
      <c r="A1208" s="79"/>
      <c r="B1208" s="81"/>
      <c r="C1208" s="79"/>
      <c r="D1208" s="79"/>
      <c r="E1208" s="69"/>
      <c r="F1208" s="73"/>
      <c r="G1208" s="44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</row>
    <row r="1209" spans="1:39" s="42" customFormat="1">
      <c r="A1209" s="79"/>
      <c r="B1209" s="81"/>
      <c r="C1209" s="79"/>
      <c r="D1209" s="79"/>
      <c r="E1209" s="69"/>
      <c r="F1209" s="73"/>
      <c r="G1209" s="44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</row>
    <row r="1210" spans="1:39" s="42" customFormat="1">
      <c r="A1210" s="79"/>
      <c r="B1210" s="81"/>
      <c r="C1210" s="79"/>
      <c r="D1210" s="79"/>
      <c r="E1210" s="69"/>
      <c r="F1210" s="73"/>
      <c r="G1210" s="44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</row>
    <row r="1211" spans="1:39" s="42" customFormat="1">
      <c r="A1211" s="79"/>
      <c r="B1211" s="81"/>
      <c r="C1211" s="79"/>
      <c r="D1211" s="79"/>
      <c r="E1211" s="69"/>
      <c r="F1211" s="73"/>
      <c r="G1211" s="44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</row>
    <row r="1212" spans="1:39" s="42" customFormat="1">
      <c r="A1212" s="79"/>
      <c r="B1212" s="81"/>
      <c r="C1212" s="79"/>
      <c r="D1212" s="79"/>
      <c r="E1212" s="69"/>
      <c r="F1212" s="73"/>
      <c r="G1212" s="44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</row>
    <row r="1213" spans="1:39" s="42" customFormat="1">
      <c r="A1213" s="79"/>
      <c r="B1213" s="81"/>
      <c r="C1213" s="79"/>
      <c r="D1213" s="79"/>
      <c r="E1213" s="69"/>
      <c r="F1213" s="73"/>
      <c r="G1213" s="44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</row>
    <row r="1214" spans="1:39" s="42" customFormat="1">
      <c r="A1214" s="79"/>
      <c r="B1214" s="81"/>
      <c r="C1214" s="79"/>
      <c r="D1214" s="79"/>
      <c r="E1214" s="69"/>
      <c r="F1214" s="73"/>
      <c r="G1214" s="44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</row>
    <row r="1215" spans="1:39" s="42" customFormat="1">
      <c r="A1215" s="79"/>
      <c r="B1215" s="81"/>
      <c r="C1215" s="79"/>
      <c r="D1215" s="79"/>
      <c r="E1215" s="69"/>
      <c r="F1215" s="73"/>
      <c r="G1215" s="44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</row>
    <row r="1216" spans="1:39" s="42" customFormat="1">
      <c r="A1216" s="79"/>
      <c r="B1216" s="81"/>
      <c r="C1216" s="79"/>
      <c r="D1216" s="79"/>
      <c r="E1216" s="69"/>
      <c r="F1216" s="73"/>
      <c r="G1216" s="44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</row>
    <row r="1217" spans="1:39" s="42" customFormat="1">
      <c r="A1217" s="79"/>
      <c r="B1217" s="81"/>
      <c r="C1217" s="79"/>
      <c r="D1217" s="79"/>
      <c r="E1217" s="69"/>
      <c r="F1217" s="73"/>
      <c r="G1217" s="44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</row>
    <row r="1218" spans="1:39" s="42" customFormat="1">
      <c r="A1218" s="79"/>
      <c r="B1218" s="81"/>
      <c r="C1218" s="79"/>
      <c r="D1218" s="79"/>
      <c r="E1218" s="69"/>
      <c r="F1218" s="73"/>
      <c r="G1218" s="44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</row>
    <row r="1219" spans="1:39" s="42" customFormat="1">
      <c r="A1219" s="79"/>
      <c r="B1219" s="81"/>
      <c r="C1219" s="79"/>
      <c r="D1219" s="79"/>
      <c r="E1219" s="69"/>
      <c r="F1219" s="73"/>
      <c r="G1219" s="44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</row>
    <row r="1220" spans="1:39" s="42" customFormat="1">
      <c r="A1220" s="79"/>
      <c r="B1220" s="81"/>
      <c r="C1220" s="79"/>
      <c r="D1220" s="79"/>
      <c r="E1220" s="69"/>
      <c r="F1220" s="73"/>
      <c r="G1220" s="44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</row>
    <row r="1221" spans="1:39" s="42" customFormat="1">
      <c r="A1221" s="79"/>
      <c r="B1221" s="81"/>
      <c r="C1221" s="79"/>
      <c r="D1221" s="79"/>
      <c r="E1221" s="69"/>
      <c r="F1221" s="73"/>
      <c r="G1221" s="44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</row>
    <row r="1222" spans="1:39" s="42" customFormat="1">
      <c r="A1222" s="79"/>
      <c r="B1222" s="81"/>
      <c r="C1222" s="79"/>
      <c r="D1222" s="79"/>
      <c r="E1222" s="69"/>
      <c r="F1222" s="73"/>
      <c r="G1222" s="44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</row>
    <row r="1223" spans="1:39" s="42" customFormat="1">
      <c r="A1223" s="79"/>
      <c r="B1223" s="81"/>
      <c r="C1223" s="79"/>
      <c r="D1223" s="79"/>
      <c r="E1223" s="69"/>
      <c r="F1223" s="73"/>
      <c r="G1223" s="44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</row>
    <row r="1224" spans="1:39" s="42" customFormat="1">
      <c r="A1224" s="79"/>
      <c r="B1224" s="81"/>
      <c r="C1224" s="79"/>
      <c r="D1224" s="79"/>
      <c r="E1224" s="69"/>
      <c r="F1224" s="73"/>
      <c r="G1224" s="44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</row>
    <row r="1225" spans="1:39" s="42" customFormat="1">
      <c r="A1225" s="79"/>
      <c r="B1225" s="81"/>
      <c r="C1225" s="79"/>
      <c r="D1225" s="79"/>
      <c r="E1225" s="69"/>
      <c r="F1225" s="73"/>
      <c r="G1225" s="44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</row>
    <row r="1226" spans="1:39" s="42" customFormat="1">
      <c r="A1226" s="79"/>
      <c r="B1226" s="81"/>
      <c r="C1226" s="79"/>
      <c r="D1226" s="79"/>
      <c r="E1226" s="69"/>
      <c r="F1226" s="73"/>
      <c r="G1226" s="44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</row>
    <row r="1227" spans="1:39" s="42" customFormat="1">
      <c r="A1227" s="79"/>
      <c r="B1227" s="81"/>
      <c r="C1227" s="79"/>
      <c r="D1227" s="79"/>
      <c r="E1227" s="69"/>
      <c r="F1227" s="73"/>
      <c r="G1227" s="44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</row>
    <row r="1228" spans="1:39" s="42" customFormat="1">
      <c r="A1228" s="79"/>
      <c r="B1228" s="81"/>
      <c r="C1228" s="79"/>
      <c r="D1228" s="79"/>
      <c r="E1228" s="69"/>
      <c r="F1228" s="73"/>
      <c r="G1228" s="44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</row>
    <row r="1229" spans="1:39" s="42" customFormat="1">
      <c r="A1229" s="79"/>
      <c r="B1229" s="81"/>
      <c r="C1229" s="79"/>
      <c r="D1229" s="79"/>
      <c r="E1229" s="69"/>
      <c r="F1229" s="73"/>
      <c r="G1229" s="44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</row>
    <row r="1230" spans="1:39" s="42" customFormat="1">
      <c r="A1230" s="79"/>
      <c r="B1230" s="81"/>
      <c r="C1230" s="79"/>
      <c r="D1230" s="79"/>
      <c r="E1230" s="69"/>
      <c r="F1230" s="73"/>
      <c r="G1230" s="44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</row>
    <row r="1231" spans="1:39" s="42" customFormat="1">
      <c r="A1231" s="79"/>
      <c r="B1231" s="81"/>
      <c r="C1231" s="79"/>
      <c r="D1231" s="79"/>
      <c r="E1231" s="69"/>
      <c r="F1231" s="73"/>
      <c r="G1231" s="44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</row>
    <row r="1232" spans="1:39" s="42" customFormat="1">
      <c r="A1232" s="79"/>
      <c r="B1232" s="81"/>
      <c r="C1232" s="79"/>
      <c r="D1232" s="79"/>
      <c r="E1232" s="69"/>
      <c r="F1232" s="73"/>
      <c r="G1232" s="44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</row>
    <row r="1233" spans="1:39" s="42" customFormat="1">
      <c r="A1233" s="79"/>
      <c r="B1233" s="81"/>
      <c r="C1233" s="79"/>
      <c r="D1233" s="79"/>
      <c r="E1233" s="69"/>
      <c r="F1233" s="73"/>
      <c r="G1233" s="44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</row>
    <row r="1234" spans="1:39" s="42" customFormat="1">
      <c r="A1234" s="79"/>
      <c r="B1234" s="81"/>
      <c r="C1234" s="79"/>
      <c r="D1234" s="79"/>
      <c r="E1234" s="69"/>
      <c r="F1234" s="73"/>
      <c r="G1234" s="44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</row>
    <row r="1235" spans="1:39" s="42" customFormat="1">
      <c r="A1235" s="79"/>
      <c r="B1235" s="81"/>
      <c r="C1235" s="79"/>
      <c r="D1235" s="79"/>
      <c r="E1235" s="69"/>
      <c r="F1235" s="73"/>
      <c r="G1235" s="44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</row>
    <row r="1236" spans="1:39" s="42" customFormat="1">
      <c r="A1236" s="79"/>
      <c r="B1236" s="81"/>
      <c r="C1236" s="79"/>
      <c r="D1236" s="79"/>
      <c r="E1236" s="69"/>
      <c r="F1236" s="73"/>
      <c r="G1236" s="44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</row>
    <row r="1237" spans="1:39" s="42" customFormat="1">
      <c r="A1237" s="79"/>
      <c r="B1237" s="81"/>
      <c r="C1237" s="79"/>
      <c r="D1237" s="79"/>
      <c r="E1237" s="69"/>
      <c r="F1237" s="73"/>
      <c r="G1237" s="44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</row>
    <row r="1238" spans="1:39" s="42" customFormat="1">
      <c r="A1238" s="79"/>
      <c r="B1238" s="81"/>
      <c r="C1238" s="79"/>
      <c r="D1238" s="79"/>
      <c r="E1238" s="69"/>
      <c r="F1238" s="73"/>
      <c r="G1238" s="44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</row>
    <row r="1239" spans="1:39" s="42" customFormat="1">
      <c r="A1239" s="79"/>
      <c r="B1239" s="81"/>
      <c r="C1239" s="79"/>
      <c r="D1239" s="79"/>
      <c r="E1239" s="69"/>
      <c r="F1239" s="73"/>
      <c r="G1239" s="44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</row>
    <row r="1240" spans="1:39" s="42" customFormat="1">
      <c r="A1240" s="79"/>
      <c r="B1240" s="81"/>
      <c r="C1240" s="79"/>
      <c r="D1240" s="79"/>
      <c r="E1240" s="69"/>
      <c r="F1240" s="73"/>
      <c r="G1240" s="44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</row>
    <row r="1241" spans="1:39" s="42" customFormat="1">
      <c r="A1241" s="79"/>
      <c r="B1241" s="81"/>
      <c r="C1241" s="79"/>
      <c r="D1241" s="79"/>
      <c r="E1241" s="69"/>
      <c r="F1241" s="73"/>
      <c r="G1241" s="44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</row>
    <row r="1242" spans="1:39" s="42" customFormat="1">
      <c r="A1242" s="79"/>
      <c r="B1242" s="81"/>
      <c r="C1242" s="79"/>
      <c r="D1242" s="79"/>
      <c r="E1242" s="69"/>
      <c r="F1242" s="73"/>
      <c r="G1242" s="44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</row>
    <row r="1243" spans="1:39" s="42" customFormat="1">
      <c r="A1243" s="79"/>
      <c r="B1243" s="81"/>
      <c r="C1243" s="79"/>
      <c r="D1243" s="79"/>
      <c r="E1243" s="69"/>
      <c r="F1243" s="73"/>
      <c r="G1243" s="44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</row>
    <row r="1244" spans="1:39" s="42" customFormat="1">
      <c r="A1244" s="79"/>
      <c r="B1244" s="81"/>
      <c r="C1244" s="79"/>
      <c r="D1244" s="79"/>
      <c r="E1244" s="69"/>
      <c r="F1244" s="73"/>
      <c r="G1244" s="44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</row>
    <row r="1245" spans="1:39" s="42" customFormat="1">
      <c r="A1245" s="79"/>
      <c r="B1245" s="81"/>
      <c r="C1245" s="79"/>
      <c r="D1245" s="79"/>
      <c r="E1245" s="69"/>
      <c r="F1245" s="73"/>
      <c r="G1245" s="44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</row>
    <row r="1246" spans="1:39" s="42" customFormat="1">
      <c r="A1246" s="79"/>
      <c r="B1246" s="81"/>
      <c r="C1246" s="79"/>
      <c r="D1246" s="79"/>
      <c r="E1246" s="69"/>
      <c r="F1246" s="73"/>
      <c r="G1246" s="44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</row>
    <row r="1247" spans="1:39" s="42" customFormat="1">
      <c r="A1247" s="79"/>
      <c r="B1247" s="81"/>
      <c r="C1247" s="79"/>
      <c r="D1247" s="79"/>
      <c r="E1247" s="69"/>
      <c r="F1247" s="73"/>
      <c r="G1247" s="44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</row>
    <row r="1248" spans="1:39" s="42" customFormat="1">
      <c r="A1248" s="79"/>
      <c r="B1248" s="81"/>
      <c r="C1248" s="79"/>
      <c r="D1248" s="79"/>
      <c r="E1248" s="69"/>
      <c r="F1248" s="73"/>
      <c r="G1248" s="44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</row>
    <row r="1249" spans="1:39" s="42" customFormat="1">
      <c r="A1249" s="79"/>
      <c r="B1249" s="81"/>
      <c r="C1249" s="79"/>
      <c r="D1249" s="79"/>
      <c r="E1249" s="69"/>
      <c r="F1249" s="73"/>
      <c r="G1249" s="44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</row>
    <row r="1250" spans="1:39" s="42" customFormat="1">
      <c r="A1250" s="79"/>
      <c r="B1250" s="81"/>
      <c r="C1250" s="79"/>
      <c r="D1250" s="79"/>
      <c r="E1250" s="69"/>
      <c r="F1250" s="73"/>
      <c r="G1250" s="44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</row>
    <row r="1251" spans="1:39" s="42" customFormat="1">
      <c r="A1251" s="79"/>
      <c r="B1251" s="81"/>
      <c r="C1251" s="79"/>
      <c r="D1251" s="79"/>
      <c r="E1251" s="69"/>
      <c r="F1251" s="73"/>
      <c r="G1251" s="44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</row>
    <row r="1252" spans="1:39" s="42" customFormat="1">
      <c r="A1252" s="79"/>
      <c r="B1252" s="81"/>
      <c r="C1252" s="79"/>
      <c r="D1252" s="79"/>
      <c r="E1252" s="69"/>
      <c r="F1252" s="73"/>
      <c r="G1252" s="44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</row>
    <row r="1253" spans="1:39" s="42" customFormat="1">
      <c r="A1253" s="79"/>
      <c r="B1253" s="81"/>
      <c r="C1253" s="79"/>
      <c r="D1253" s="79"/>
      <c r="E1253" s="69"/>
      <c r="F1253" s="73"/>
      <c r="G1253" s="44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</row>
    <row r="1254" spans="1:39" s="42" customFormat="1">
      <c r="A1254" s="79"/>
      <c r="B1254" s="81"/>
      <c r="C1254" s="79"/>
      <c r="D1254" s="79"/>
      <c r="E1254" s="69"/>
      <c r="F1254" s="73"/>
      <c r="G1254" s="44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</row>
    <row r="1255" spans="1:39" s="42" customFormat="1">
      <c r="A1255" s="79"/>
      <c r="B1255" s="81"/>
      <c r="C1255" s="79"/>
      <c r="D1255" s="79"/>
      <c r="E1255" s="69"/>
      <c r="F1255" s="73"/>
      <c r="G1255" s="44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</row>
    <row r="1256" spans="1:39" s="42" customFormat="1">
      <c r="A1256" s="79"/>
      <c r="B1256" s="81"/>
      <c r="C1256" s="79"/>
      <c r="D1256" s="79"/>
      <c r="E1256" s="69"/>
      <c r="F1256" s="73"/>
      <c r="G1256" s="44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</row>
    <row r="1257" spans="1:39" s="42" customFormat="1">
      <c r="A1257" s="79"/>
      <c r="B1257" s="81"/>
      <c r="C1257" s="79"/>
      <c r="D1257" s="79"/>
      <c r="E1257" s="69"/>
      <c r="F1257" s="73"/>
      <c r="G1257" s="44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</row>
    <row r="1258" spans="1:39" s="42" customFormat="1">
      <c r="A1258" s="79"/>
      <c r="B1258" s="81"/>
      <c r="C1258" s="79"/>
      <c r="D1258" s="79"/>
      <c r="E1258" s="69"/>
      <c r="F1258" s="73"/>
      <c r="G1258" s="44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</row>
    <row r="1259" spans="1:39" s="42" customFormat="1">
      <c r="A1259" s="79"/>
      <c r="B1259" s="81"/>
      <c r="C1259" s="79"/>
      <c r="D1259" s="79"/>
      <c r="E1259" s="69"/>
      <c r="F1259" s="73"/>
      <c r="G1259" s="44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</row>
    <row r="1260" spans="1:39" s="42" customFormat="1">
      <c r="A1260" s="79"/>
      <c r="B1260" s="81"/>
      <c r="C1260" s="79"/>
      <c r="D1260" s="79"/>
      <c r="E1260" s="69"/>
      <c r="F1260" s="73"/>
      <c r="G1260" s="44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</row>
    <row r="1261" spans="1:39" s="42" customFormat="1">
      <c r="A1261" s="79"/>
      <c r="B1261" s="81"/>
      <c r="C1261" s="79"/>
      <c r="D1261" s="79"/>
      <c r="E1261" s="69"/>
      <c r="F1261" s="73"/>
      <c r="G1261" s="44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</row>
    <row r="1262" spans="1:39" s="42" customFormat="1">
      <c r="A1262" s="79"/>
      <c r="B1262" s="81"/>
      <c r="C1262" s="79"/>
      <c r="D1262" s="79"/>
      <c r="E1262" s="69"/>
      <c r="F1262" s="73"/>
      <c r="G1262" s="44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</row>
    <row r="1263" spans="1:39" s="42" customFormat="1">
      <c r="A1263" s="79"/>
      <c r="B1263" s="81"/>
      <c r="C1263" s="79"/>
      <c r="D1263" s="79"/>
      <c r="E1263" s="69"/>
      <c r="F1263" s="73"/>
      <c r="G1263" s="44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</row>
    <row r="1264" spans="1:39" s="42" customFormat="1">
      <c r="A1264" s="79"/>
      <c r="B1264" s="81"/>
      <c r="C1264" s="79"/>
      <c r="D1264" s="79"/>
      <c r="E1264" s="69"/>
      <c r="F1264" s="73"/>
      <c r="G1264" s="44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</row>
    <row r="1265" spans="1:39" s="42" customFormat="1">
      <c r="A1265" s="79"/>
      <c r="B1265" s="81"/>
      <c r="C1265" s="79"/>
      <c r="D1265" s="79"/>
      <c r="E1265" s="69"/>
      <c r="F1265" s="73"/>
      <c r="G1265" s="44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</row>
    <row r="1266" spans="1:39" s="42" customFormat="1">
      <c r="A1266" s="79"/>
      <c r="B1266" s="81"/>
      <c r="C1266" s="79"/>
      <c r="D1266" s="79"/>
      <c r="E1266" s="69"/>
      <c r="F1266" s="73"/>
      <c r="G1266" s="44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</row>
    <row r="1267" spans="1:39" s="42" customFormat="1">
      <c r="A1267" s="79"/>
      <c r="B1267" s="81"/>
      <c r="C1267" s="79"/>
      <c r="D1267" s="79"/>
      <c r="E1267" s="69"/>
      <c r="F1267" s="73"/>
      <c r="G1267" s="44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</row>
    <row r="1268" spans="1:39" s="42" customFormat="1">
      <c r="A1268" s="79"/>
      <c r="B1268" s="81"/>
      <c r="C1268" s="79"/>
      <c r="D1268" s="79"/>
      <c r="E1268" s="69"/>
      <c r="F1268" s="73"/>
      <c r="G1268" s="44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</row>
    <row r="1269" spans="1:39" s="42" customFormat="1">
      <c r="A1269" s="79"/>
      <c r="B1269" s="81"/>
      <c r="C1269" s="79"/>
      <c r="D1269" s="79"/>
      <c r="E1269" s="69"/>
      <c r="F1269" s="73"/>
      <c r="G1269" s="44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</row>
    <row r="1270" spans="1:39" s="42" customFormat="1">
      <c r="A1270" s="79"/>
      <c r="B1270" s="81"/>
      <c r="C1270" s="79"/>
      <c r="D1270" s="79"/>
      <c r="E1270" s="69"/>
      <c r="F1270" s="73"/>
      <c r="G1270" s="44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</row>
    <row r="1271" spans="1:39" s="42" customFormat="1">
      <c r="A1271" s="79"/>
      <c r="B1271" s="81"/>
      <c r="C1271" s="79"/>
      <c r="D1271" s="79"/>
      <c r="E1271" s="69"/>
      <c r="F1271" s="73"/>
      <c r="G1271" s="44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</row>
    <row r="1272" spans="1:39" s="42" customFormat="1">
      <c r="A1272" s="79"/>
      <c r="B1272" s="81"/>
      <c r="C1272" s="79"/>
      <c r="D1272" s="79"/>
      <c r="E1272" s="69"/>
      <c r="F1272" s="73"/>
      <c r="G1272" s="44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</row>
    <row r="1273" spans="1:39" s="42" customFormat="1">
      <c r="A1273" s="79"/>
      <c r="B1273" s="81"/>
      <c r="C1273" s="79"/>
      <c r="D1273" s="79"/>
      <c r="E1273" s="69"/>
      <c r="F1273" s="73"/>
      <c r="G1273" s="44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</row>
    <row r="1274" spans="1:39" s="42" customFormat="1">
      <c r="A1274" s="79"/>
      <c r="B1274" s="81"/>
      <c r="C1274" s="79"/>
      <c r="D1274" s="79"/>
      <c r="E1274" s="69"/>
      <c r="F1274" s="73"/>
      <c r="G1274" s="44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</row>
    <row r="1275" spans="1:39" s="42" customFormat="1">
      <c r="A1275" s="79"/>
      <c r="B1275" s="81"/>
      <c r="C1275" s="79"/>
      <c r="D1275" s="79"/>
      <c r="E1275" s="69"/>
      <c r="F1275" s="73"/>
      <c r="G1275" s="44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</row>
    <row r="1276" spans="1:39" s="42" customFormat="1">
      <c r="A1276" s="79"/>
      <c r="B1276" s="81"/>
      <c r="C1276" s="79"/>
      <c r="D1276" s="79"/>
      <c r="E1276" s="69"/>
      <c r="F1276" s="73"/>
      <c r="G1276" s="44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</row>
    <row r="1277" spans="1:39" s="42" customFormat="1">
      <c r="A1277" s="79"/>
      <c r="B1277" s="81"/>
      <c r="C1277" s="79"/>
      <c r="D1277" s="79"/>
      <c r="E1277" s="69"/>
      <c r="F1277" s="73"/>
      <c r="G1277" s="44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</row>
    <row r="1278" spans="1:39">
      <c r="B1278" s="84"/>
    </row>
    <row r="1279" spans="1:39">
      <c r="B1279" s="84"/>
    </row>
    <row r="1280" spans="1:39">
      <c r="B1280" s="84"/>
    </row>
    <row r="1281" spans="2:2">
      <c r="B1281" s="84"/>
    </row>
    <row r="1282" spans="2:2">
      <c r="B1282" s="84"/>
    </row>
    <row r="1283" spans="2:2">
      <c r="B1283" s="84"/>
    </row>
    <row r="1284" spans="2:2">
      <c r="B1284" s="84"/>
    </row>
    <row r="1285" spans="2:2">
      <c r="B1285" s="84"/>
    </row>
    <row r="1286" spans="2:2">
      <c r="B1286" s="84"/>
    </row>
    <row r="1287" spans="2:2">
      <c r="B1287" s="84"/>
    </row>
    <row r="1288" spans="2:2">
      <c r="B1288" s="84"/>
    </row>
    <row r="1289" spans="2:2">
      <c r="B1289" s="84"/>
    </row>
    <row r="1290" spans="2:2">
      <c r="B1290" s="84"/>
    </row>
    <row r="1291" spans="2:2">
      <c r="B1291" s="84"/>
    </row>
    <row r="1292" spans="2:2">
      <c r="B1292" s="84"/>
    </row>
    <row r="1293" spans="2:2">
      <c r="B1293" s="84"/>
    </row>
    <row r="1294" spans="2:2">
      <c r="B1294" s="84"/>
    </row>
    <row r="1295" spans="2:2">
      <c r="B1295" s="84"/>
    </row>
    <row r="1296" spans="2:2">
      <c r="B1296" s="84"/>
    </row>
    <row r="1297" spans="2:2">
      <c r="B1297" s="84"/>
    </row>
    <row r="1298" spans="2:2">
      <c r="B1298" s="84"/>
    </row>
    <row r="1299" spans="2:2">
      <c r="B1299" s="84"/>
    </row>
    <row r="1300" spans="2:2">
      <c r="B1300" s="84"/>
    </row>
    <row r="1301" spans="2:2">
      <c r="B1301" s="84"/>
    </row>
    <row r="1302" spans="2:2">
      <c r="B1302" s="84"/>
    </row>
    <row r="1303" spans="2:2">
      <c r="B1303" s="84"/>
    </row>
    <row r="1304" spans="2:2">
      <c r="B1304" s="84"/>
    </row>
    <row r="1305" spans="2:2">
      <c r="B1305" s="84"/>
    </row>
    <row r="1306" spans="2:2">
      <c r="B1306" s="84"/>
    </row>
    <row r="1307" spans="2:2">
      <c r="B1307" s="84"/>
    </row>
    <row r="1308" spans="2:2">
      <c r="B1308" s="84"/>
    </row>
    <row r="1309" spans="2:2">
      <c r="B1309" s="84"/>
    </row>
    <row r="1310" spans="2:2">
      <c r="B1310" s="84"/>
    </row>
    <row r="1311" spans="2:2">
      <c r="B1311" s="84"/>
    </row>
    <row r="1312" spans="2:2">
      <c r="B1312" s="84"/>
    </row>
    <row r="1313" spans="2:2">
      <c r="B1313" s="84"/>
    </row>
    <row r="1314" spans="2:2">
      <c r="B1314" s="84"/>
    </row>
    <row r="1315" spans="2:2">
      <c r="B1315" s="84"/>
    </row>
    <row r="1316" spans="2:2">
      <c r="B1316" s="84"/>
    </row>
    <row r="1317" spans="2:2">
      <c r="B1317" s="84"/>
    </row>
    <row r="1318" spans="2:2">
      <c r="B1318" s="84"/>
    </row>
    <row r="1319" spans="2:2">
      <c r="B1319" s="84"/>
    </row>
    <row r="1320" spans="2:2">
      <c r="B1320" s="84"/>
    </row>
    <row r="1321" spans="2:2">
      <c r="B1321" s="84"/>
    </row>
    <row r="1322" spans="2:2">
      <c r="B1322" s="84"/>
    </row>
    <row r="1323" spans="2:2">
      <c r="B1323" s="84"/>
    </row>
    <row r="1324" spans="2:2">
      <c r="B1324" s="84"/>
    </row>
    <row r="1325" spans="2:2">
      <c r="B1325" s="84"/>
    </row>
    <row r="1326" spans="2:2">
      <c r="B1326" s="84"/>
    </row>
    <row r="1327" spans="2:2">
      <c r="B1327" s="84"/>
    </row>
    <row r="1328" spans="2:2">
      <c r="B1328" s="84"/>
    </row>
    <row r="1329" spans="2:2">
      <c r="B1329" s="84"/>
    </row>
    <row r="1330" spans="2:2">
      <c r="B1330" s="84"/>
    </row>
    <row r="1331" spans="2:2">
      <c r="B1331" s="84"/>
    </row>
    <row r="1332" spans="2:2">
      <c r="B1332" s="84"/>
    </row>
    <row r="1333" spans="2:2">
      <c r="B1333" s="84"/>
    </row>
    <row r="1334" spans="2:2">
      <c r="B1334" s="84"/>
    </row>
    <row r="1335" spans="2:2">
      <c r="B1335" s="84"/>
    </row>
    <row r="1336" spans="2:2">
      <c r="B1336" s="84"/>
    </row>
    <row r="1337" spans="2:2">
      <c r="B1337" s="84"/>
    </row>
    <row r="1338" spans="2:2">
      <c r="B1338" s="84"/>
    </row>
    <row r="1339" spans="2:2">
      <c r="B1339" s="84"/>
    </row>
    <row r="1340" spans="2:2">
      <c r="B1340" s="84"/>
    </row>
    <row r="1341" spans="2:2">
      <c r="B1341" s="84"/>
    </row>
    <row r="1342" spans="2:2">
      <c r="B1342" s="84"/>
    </row>
    <row r="1343" spans="2:2">
      <c r="B1343" s="84"/>
    </row>
    <row r="1344" spans="2:2">
      <c r="B1344" s="84"/>
    </row>
    <row r="1345" spans="2:2">
      <c r="B1345" s="84"/>
    </row>
    <row r="1346" spans="2:2">
      <c r="B1346" s="84"/>
    </row>
    <row r="1347" spans="2:2">
      <c r="B1347" s="84"/>
    </row>
    <row r="1348" spans="2:2">
      <c r="B1348" s="84"/>
    </row>
    <row r="1349" spans="2:2">
      <c r="B1349" s="84"/>
    </row>
    <row r="1350" spans="2:2">
      <c r="B1350" s="84"/>
    </row>
    <row r="1351" spans="2:2">
      <c r="B1351" s="84"/>
    </row>
    <row r="1352" spans="2:2">
      <c r="B1352" s="84"/>
    </row>
    <row r="1353" spans="2:2">
      <c r="B1353" s="84"/>
    </row>
    <row r="1354" spans="2:2">
      <c r="B1354" s="84"/>
    </row>
    <row r="1355" spans="2:2">
      <c r="B1355" s="84"/>
    </row>
    <row r="1356" spans="2:2">
      <c r="B1356" s="84"/>
    </row>
    <row r="1357" spans="2:2">
      <c r="B1357" s="84"/>
    </row>
    <row r="1358" spans="2:2">
      <c r="B1358" s="84"/>
    </row>
    <row r="1359" spans="2:2">
      <c r="B1359" s="84"/>
    </row>
    <row r="1360" spans="2:2">
      <c r="B1360" s="84"/>
    </row>
    <row r="1361" spans="2:2">
      <c r="B1361" s="84"/>
    </row>
    <row r="1362" spans="2:2">
      <c r="B1362" s="84"/>
    </row>
    <row r="1363" spans="2:2">
      <c r="B1363" s="84"/>
    </row>
    <row r="1364" spans="2:2">
      <c r="B1364" s="84"/>
    </row>
    <row r="1365" spans="2:2">
      <c r="B1365" s="84"/>
    </row>
    <row r="1366" spans="2:2">
      <c r="B1366" s="84"/>
    </row>
    <row r="1367" spans="2:2">
      <c r="B1367" s="84"/>
    </row>
    <row r="1368" spans="2:2">
      <c r="B1368" s="84"/>
    </row>
    <row r="1369" spans="2:2">
      <c r="B1369" s="84"/>
    </row>
    <row r="1370" spans="2:2">
      <c r="B1370" s="84"/>
    </row>
    <row r="1371" spans="2:2">
      <c r="B1371" s="84"/>
    </row>
    <row r="1372" spans="2:2">
      <c r="B1372" s="84"/>
    </row>
    <row r="1373" spans="2:2">
      <c r="B1373" s="84"/>
    </row>
    <row r="1374" spans="2:2">
      <c r="B1374" s="84"/>
    </row>
    <row r="1375" spans="2:2">
      <c r="B1375" s="84"/>
    </row>
    <row r="1376" spans="2:2">
      <c r="B1376" s="84"/>
    </row>
    <row r="1377" spans="2:2">
      <c r="B1377" s="84"/>
    </row>
    <row r="1378" spans="2:2">
      <c r="B1378" s="84"/>
    </row>
    <row r="1379" spans="2:2">
      <c r="B1379" s="84"/>
    </row>
    <row r="1380" spans="2:2">
      <c r="B1380" s="84"/>
    </row>
    <row r="1381" spans="2:2">
      <c r="B1381" s="84"/>
    </row>
    <row r="1382" spans="2:2">
      <c r="B1382" s="84"/>
    </row>
    <row r="1383" spans="2:2">
      <c r="B1383" s="84"/>
    </row>
    <row r="1384" spans="2:2">
      <c r="B1384" s="84"/>
    </row>
    <row r="1385" spans="2:2">
      <c r="B1385" s="84"/>
    </row>
    <row r="1386" spans="2:2">
      <c r="B1386" s="84"/>
    </row>
    <row r="1387" spans="2:2">
      <c r="B1387" s="84"/>
    </row>
    <row r="1388" spans="2:2">
      <c r="B1388" s="84"/>
    </row>
    <row r="1389" spans="2:2">
      <c r="B1389" s="84"/>
    </row>
    <row r="1390" spans="2:2">
      <c r="B1390" s="84"/>
    </row>
    <row r="1391" spans="2:2">
      <c r="B1391" s="84"/>
    </row>
    <row r="1392" spans="2:2">
      <c r="B1392" s="84"/>
    </row>
    <row r="1393" spans="2:2">
      <c r="B1393" s="84"/>
    </row>
    <row r="1394" spans="2:2">
      <c r="B1394" s="84"/>
    </row>
    <row r="1395" spans="2:2">
      <c r="B1395" s="84"/>
    </row>
    <row r="1396" spans="2:2">
      <c r="B1396" s="84"/>
    </row>
    <row r="1397" spans="2:2">
      <c r="B1397" s="84"/>
    </row>
    <row r="1398" spans="2:2">
      <c r="B1398" s="84"/>
    </row>
    <row r="1399" spans="2:2">
      <c r="B1399" s="84"/>
    </row>
    <row r="1400" spans="2:2">
      <c r="B1400" s="84"/>
    </row>
    <row r="1401" spans="2:2">
      <c r="B1401" s="84"/>
    </row>
    <row r="1402" spans="2:2">
      <c r="B1402" s="84"/>
    </row>
    <row r="1403" spans="2:2">
      <c r="B1403" s="84"/>
    </row>
    <row r="1404" spans="2:2">
      <c r="B1404" s="84"/>
    </row>
    <row r="1405" spans="2:2">
      <c r="B1405" s="84"/>
    </row>
    <row r="1406" spans="2:2">
      <c r="B1406" s="84"/>
    </row>
    <row r="1407" spans="2:2">
      <c r="B1407" s="84"/>
    </row>
    <row r="1408" spans="2:2">
      <c r="B1408" s="84"/>
    </row>
    <row r="1409" spans="2:2">
      <c r="B1409" s="84"/>
    </row>
    <row r="1410" spans="2:2">
      <c r="B1410" s="84"/>
    </row>
    <row r="1411" spans="2:2">
      <c r="B1411" s="84"/>
    </row>
    <row r="1412" spans="2:2">
      <c r="B1412" s="84"/>
    </row>
    <row r="1413" spans="2:2">
      <c r="B1413" s="84"/>
    </row>
    <row r="1414" spans="2:2">
      <c r="B1414" s="84"/>
    </row>
    <row r="1415" spans="2:2">
      <c r="B1415" s="84"/>
    </row>
    <row r="1416" spans="2:2">
      <c r="B1416" s="84"/>
    </row>
    <row r="1417" spans="2:2">
      <c r="B1417" s="84"/>
    </row>
    <row r="1418" spans="2:2">
      <c r="B1418" s="84"/>
    </row>
    <row r="1419" spans="2:2">
      <c r="B1419" s="84"/>
    </row>
    <row r="1420" spans="2:2">
      <c r="B1420" s="84"/>
    </row>
    <row r="1421" spans="2:2">
      <c r="B1421" s="84"/>
    </row>
    <row r="1422" spans="2:2">
      <c r="B1422" s="84"/>
    </row>
    <row r="1423" spans="2:2">
      <c r="B1423" s="84"/>
    </row>
    <row r="1424" spans="2:2">
      <c r="B1424" s="84"/>
    </row>
    <row r="1425" spans="2:2">
      <c r="B1425" s="84"/>
    </row>
    <row r="1426" spans="2:2">
      <c r="B1426" s="84"/>
    </row>
    <row r="1427" spans="2:2">
      <c r="B1427" s="84"/>
    </row>
    <row r="1428" spans="2:2">
      <c r="B1428" s="84"/>
    </row>
    <row r="1429" spans="2:2">
      <c r="B1429" s="84"/>
    </row>
    <row r="1430" spans="2:2">
      <c r="B1430" s="84"/>
    </row>
    <row r="1431" spans="2:2">
      <c r="B1431" s="84"/>
    </row>
    <row r="1432" spans="2:2">
      <c r="B1432" s="84"/>
    </row>
    <row r="1433" spans="2:2">
      <c r="B1433" s="84"/>
    </row>
    <row r="1434" spans="2:2">
      <c r="B1434" s="84"/>
    </row>
    <row r="1435" spans="2:2">
      <c r="B1435" s="84"/>
    </row>
    <row r="1436" spans="2:2">
      <c r="B1436" s="84"/>
    </row>
    <row r="1437" spans="2:2">
      <c r="B1437" s="84"/>
    </row>
    <row r="1438" spans="2:2">
      <c r="B1438" s="84"/>
    </row>
    <row r="1439" spans="2:2">
      <c r="B1439" s="84"/>
    </row>
    <row r="1440" spans="2:2">
      <c r="B1440" s="84"/>
    </row>
    <row r="1441" spans="2:2">
      <c r="B1441" s="84"/>
    </row>
    <row r="1442" spans="2:2">
      <c r="B1442" s="84"/>
    </row>
    <row r="1443" spans="2:2">
      <c r="B1443" s="84"/>
    </row>
    <row r="1444" spans="2:2">
      <c r="B1444" s="84"/>
    </row>
    <row r="1445" spans="2:2">
      <c r="B1445" s="84"/>
    </row>
    <row r="1446" spans="2:2">
      <c r="B1446" s="84"/>
    </row>
    <row r="1447" spans="2:2">
      <c r="B1447" s="84"/>
    </row>
    <row r="1448" spans="2:2">
      <c r="B1448" s="84"/>
    </row>
    <row r="1449" spans="2:2">
      <c r="B1449" s="84"/>
    </row>
    <row r="1450" spans="2:2">
      <c r="B1450" s="84"/>
    </row>
    <row r="1451" spans="2:2">
      <c r="B1451" s="84"/>
    </row>
    <row r="1452" spans="2:2">
      <c r="B1452" s="84"/>
    </row>
    <row r="1453" spans="2:2">
      <c r="B1453" s="84"/>
    </row>
    <row r="1454" spans="2:2">
      <c r="B1454" s="84"/>
    </row>
    <row r="1455" spans="2:2">
      <c r="B1455" s="84"/>
    </row>
    <row r="1456" spans="2:2">
      <c r="B1456" s="84"/>
    </row>
    <row r="1457" spans="2:2">
      <c r="B1457" s="84"/>
    </row>
    <row r="1458" spans="2:2">
      <c r="B1458" s="84"/>
    </row>
    <row r="1459" spans="2:2">
      <c r="B1459" s="84"/>
    </row>
    <row r="1460" spans="2:2">
      <c r="B1460" s="84"/>
    </row>
    <row r="1461" spans="2:2">
      <c r="B1461" s="84"/>
    </row>
    <row r="1462" spans="2:2">
      <c r="B1462" s="84"/>
    </row>
    <row r="1463" spans="2:2">
      <c r="B1463" s="84"/>
    </row>
    <row r="1464" spans="2:2">
      <c r="B1464" s="84"/>
    </row>
    <row r="1465" spans="2:2">
      <c r="B1465" s="84"/>
    </row>
    <row r="1466" spans="2:2">
      <c r="B1466" s="84"/>
    </row>
    <row r="1467" spans="2:2">
      <c r="B1467" s="84"/>
    </row>
    <row r="1468" spans="2:2">
      <c r="B1468" s="84"/>
    </row>
    <row r="1469" spans="2:2">
      <c r="B1469" s="84"/>
    </row>
    <row r="1470" spans="2:2">
      <c r="B1470" s="84"/>
    </row>
    <row r="1471" spans="2:2">
      <c r="B1471" s="84"/>
    </row>
    <row r="1472" spans="2:2">
      <c r="B1472" s="84"/>
    </row>
    <row r="1473" spans="2:2">
      <c r="B1473" s="84"/>
    </row>
    <row r="1474" spans="2:2">
      <c r="B1474" s="84"/>
    </row>
    <row r="1475" spans="2:2">
      <c r="B1475" s="84"/>
    </row>
    <row r="1476" spans="2:2">
      <c r="B1476" s="84"/>
    </row>
    <row r="1477" spans="2:2">
      <c r="B1477" s="84"/>
    </row>
    <row r="1478" spans="2:2">
      <c r="B1478" s="84"/>
    </row>
    <row r="1479" spans="2:2">
      <c r="B1479" s="84"/>
    </row>
    <row r="1480" spans="2:2">
      <c r="B1480" s="84"/>
    </row>
    <row r="1481" spans="2:2">
      <c r="B1481" s="84"/>
    </row>
    <row r="1482" spans="2:2">
      <c r="B1482" s="84"/>
    </row>
    <row r="1483" spans="2:2">
      <c r="B1483" s="84"/>
    </row>
    <row r="1484" spans="2:2">
      <c r="B1484" s="84"/>
    </row>
    <row r="1485" spans="2:2">
      <c r="B1485" s="84"/>
    </row>
    <row r="1486" spans="2:2">
      <c r="B1486" s="84"/>
    </row>
    <row r="1487" spans="2:2">
      <c r="B1487" s="84"/>
    </row>
    <row r="1488" spans="2:2">
      <c r="B1488" s="84"/>
    </row>
    <row r="1489" spans="2:2">
      <c r="B1489" s="84"/>
    </row>
    <row r="1490" spans="2:2">
      <c r="B1490" s="84"/>
    </row>
    <row r="1491" spans="2:2">
      <c r="B1491" s="84"/>
    </row>
    <row r="1492" spans="2:2">
      <c r="B1492" s="84"/>
    </row>
    <row r="1493" spans="2:2">
      <c r="B1493" s="84"/>
    </row>
    <row r="1494" spans="2:2">
      <c r="B1494" s="84"/>
    </row>
    <row r="1495" spans="2:2">
      <c r="B1495" s="84"/>
    </row>
    <row r="1496" spans="2:2">
      <c r="B1496" s="84"/>
    </row>
    <row r="1497" spans="2:2">
      <c r="B1497" s="84"/>
    </row>
    <row r="1498" spans="2:2">
      <c r="B1498" s="84"/>
    </row>
    <row r="1499" spans="2:2">
      <c r="B1499" s="84"/>
    </row>
    <row r="1500" spans="2:2">
      <c r="B1500" s="84"/>
    </row>
    <row r="1501" spans="2:2">
      <c r="B1501" s="84"/>
    </row>
    <row r="1502" spans="2:2">
      <c r="B1502" s="84"/>
    </row>
    <row r="1503" spans="2:2">
      <c r="B1503" s="84"/>
    </row>
    <row r="1504" spans="2:2">
      <c r="B1504" s="84"/>
    </row>
    <row r="1505" spans="2:2">
      <c r="B1505" s="84"/>
    </row>
    <row r="1506" spans="2:2">
      <c r="B1506" s="84"/>
    </row>
    <row r="1507" spans="2:2">
      <c r="B1507" s="84"/>
    </row>
    <row r="1508" spans="2:2">
      <c r="B1508" s="84"/>
    </row>
    <row r="1509" spans="2:2">
      <c r="B1509" s="84"/>
    </row>
    <row r="1510" spans="2:2">
      <c r="B1510" s="84"/>
    </row>
    <row r="1511" spans="2:2">
      <c r="B1511" s="84"/>
    </row>
    <row r="1512" spans="2:2">
      <c r="B1512" s="84"/>
    </row>
    <row r="1513" spans="2:2">
      <c r="B1513" s="84"/>
    </row>
    <row r="1514" spans="2:2">
      <c r="B1514" s="84"/>
    </row>
    <row r="1515" spans="2:2">
      <c r="B1515" s="84"/>
    </row>
    <row r="1516" spans="2:2">
      <c r="B1516" s="84"/>
    </row>
    <row r="1517" spans="2:2">
      <c r="B1517" s="84"/>
    </row>
    <row r="1518" spans="2:2">
      <c r="B1518" s="84"/>
    </row>
    <row r="1519" spans="2:2">
      <c r="B1519" s="84"/>
    </row>
    <row r="1520" spans="2:2">
      <c r="B1520" s="84"/>
    </row>
    <row r="1521" spans="2:2">
      <c r="B1521" s="84"/>
    </row>
    <row r="1522" spans="2:2">
      <c r="B1522" s="84"/>
    </row>
    <row r="1523" spans="2:2">
      <c r="B1523" s="84"/>
    </row>
    <row r="1524" spans="2:2">
      <c r="B1524" s="84"/>
    </row>
    <row r="1525" spans="2:2">
      <c r="B1525" s="84"/>
    </row>
    <row r="1526" spans="2:2">
      <c r="B1526" s="84"/>
    </row>
    <row r="1527" spans="2:2">
      <c r="B1527" s="84"/>
    </row>
    <row r="1528" spans="2:2">
      <c r="B1528" s="84"/>
    </row>
    <row r="1529" spans="2:2">
      <c r="B1529" s="84"/>
    </row>
    <row r="1530" spans="2:2">
      <c r="B1530" s="84"/>
    </row>
    <row r="1531" spans="2:2">
      <c r="B1531" s="84"/>
    </row>
    <row r="1532" spans="2:2">
      <c r="B1532" s="84"/>
    </row>
    <row r="1533" spans="2:2">
      <c r="B1533" s="84"/>
    </row>
    <row r="1534" spans="2:2">
      <c r="B1534" s="84"/>
    </row>
    <row r="1535" spans="2:2">
      <c r="B1535" s="84"/>
    </row>
    <row r="1536" spans="2:2">
      <c r="B1536" s="84"/>
    </row>
    <row r="1537" spans="2:2">
      <c r="B1537" s="84"/>
    </row>
    <row r="1538" spans="2:2">
      <c r="B1538" s="84"/>
    </row>
    <row r="1539" spans="2:2">
      <c r="B1539" s="84"/>
    </row>
    <row r="1540" spans="2:2">
      <c r="B1540" s="84"/>
    </row>
    <row r="1541" spans="2:2">
      <c r="B1541" s="84"/>
    </row>
    <row r="1542" spans="2:2">
      <c r="B1542" s="84"/>
    </row>
    <row r="1543" spans="2:2">
      <c r="B1543" s="84"/>
    </row>
    <row r="1544" spans="2:2">
      <c r="B1544" s="84"/>
    </row>
    <row r="1545" spans="2:2">
      <c r="B1545" s="84"/>
    </row>
    <row r="1546" spans="2:2">
      <c r="B1546" s="84"/>
    </row>
    <row r="1547" spans="2:2">
      <c r="B1547" s="84"/>
    </row>
    <row r="1548" spans="2:2">
      <c r="B1548" s="84"/>
    </row>
    <row r="1549" spans="2:2">
      <c r="B1549" s="84"/>
    </row>
    <row r="1550" spans="2:2">
      <c r="B1550" s="84"/>
    </row>
    <row r="1551" spans="2:2">
      <c r="B1551" s="84"/>
    </row>
    <row r="1552" spans="2:2">
      <c r="B1552" s="84"/>
    </row>
    <row r="1553" spans="2:2">
      <c r="B1553" s="84"/>
    </row>
    <row r="1554" spans="2:2">
      <c r="B1554" s="84"/>
    </row>
    <row r="1555" spans="2:2">
      <c r="B1555" s="84"/>
    </row>
    <row r="1556" spans="2:2">
      <c r="B1556" s="84"/>
    </row>
    <row r="1557" spans="2:2">
      <c r="B1557" s="84"/>
    </row>
    <row r="1558" spans="2:2">
      <c r="B1558" s="84"/>
    </row>
    <row r="1559" spans="2:2">
      <c r="B1559" s="84"/>
    </row>
    <row r="1560" spans="2:2">
      <c r="B1560" s="84"/>
    </row>
    <row r="1561" spans="2:2">
      <c r="B1561" s="84"/>
    </row>
    <row r="1562" spans="2:2">
      <c r="B1562" s="84"/>
    </row>
    <row r="1563" spans="2:2">
      <c r="B1563" s="84"/>
    </row>
    <row r="1564" spans="2:2">
      <c r="B1564" s="84"/>
    </row>
    <row r="1565" spans="2:2">
      <c r="B1565" s="84"/>
    </row>
    <row r="1566" spans="2:2">
      <c r="B1566" s="84"/>
    </row>
    <row r="1567" spans="2:2">
      <c r="B1567" s="84"/>
    </row>
    <row r="1568" spans="2:2">
      <c r="B1568" s="84"/>
    </row>
    <row r="1569" spans="2:2">
      <c r="B1569" s="84"/>
    </row>
    <row r="1570" spans="2:2">
      <c r="B1570" s="84"/>
    </row>
    <row r="1571" spans="2:2">
      <c r="B1571" s="84"/>
    </row>
    <row r="1572" spans="2:2">
      <c r="B1572" s="84"/>
    </row>
    <row r="1573" spans="2:2">
      <c r="B1573" s="84"/>
    </row>
    <row r="1574" spans="2:2">
      <c r="B1574" s="84"/>
    </row>
    <row r="1575" spans="2:2">
      <c r="B1575" s="84"/>
    </row>
    <row r="1576" spans="2:2">
      <c r="B1576" s="84"/>
    </row>
    <row r="1577" spans="2:2">
      <c r="B1577" s="84"/>
    </row>
    <row r="1578" spans="2:2">
      <c r="B1578" s="84"/>
    </row>
    <row r="1579" spans="2:2">
      <c r="B1579" s="84"/>
    </row>
    <row r="1580" spans="2:2">
      <c r="B1580" s="84"/>
    </row>
    <row r="1581" spans="2:2">
      <c r="B1581" s="84"/>
    </row>
    <row r="1582" spans="2:2">
      <c r="B1582" s="84"/>
    </row>
    <row r="1583" spans="2:2">
      <c r="B1583" s="84"/>
    </row>
    <row r="1584" spans="2:2">
      <c r="B1584" s="84"/>
    </row>
    <row r="1585" spans="2:2">
      <c r="B1585" s="84"/>
    </row>
    <row r="1586" spans="2:2">
      <c r="B1586" s="84"/>
    </row>
    <row r="1587" spans="2:2">
      <c r="B1587" s="84"/>
    </row>
    <row r="1588" spans="2:2">
      <c r="B1588" s="84"/>
    </row>
    <row r="1589" spans="2:2">
      <c r="B1589" s="84"/>
    </row>
    <row r="1590" spans="2:2">
      <c r="B1590" s="84"/>
    </row>
    <row r="1591" spans="2:2">
      <c r="B1591" s="84"/>
    </row>
    <row r="1592" spans="2:2">
      <c r="B1592" s="84"/>
    </row>
    <row r="1593" spans="2:2">
      <c r="B1593" s="84"/>
    </row>
    <row r="1594" spans="2:2">
      <c r="B1594" s="84"/>
    </row>
    <row r="1595" spans="2:2">
      <c r="B1595" s="84"/>
    </row>
    <row r="1596" spans="2:2">
      <c r="B1596" s="84"/>
    </row>
    <row r="1597" spans="2:2">
      <c r="B1597" s="84"/>
    </row>
    <row r="1598" spans="2:2">
      <c r="B1598" s="84"/>
    </row>
    <row r="1599" spans="2:2">
      <c r="B1599" s="84"/>
    </row>
    <row r="1600" spans="2:2">
      <c r="B1600" s="84"/>
    </row>
    <row r="1601" spans="2:2">
      <c r="B1601" s="84"/>
    </row>
    <row r="1602" spans="2:2">
      <c r="B1602" s="84"/>
    </row>
    <row r="1603" spans="2:2">
      <c r="B1603" s="84"/>
    </row>
    <row r="1604" spans="2:2">
      <c r="B1604" s="84"/>
    </row>
    <row r="1605" spans="2:2">
      <c r="B1605" s="84"/>
    </row>
    <row r="1606" spans="2:2">
      <c r="B1606" s="84"/>
    </row>
    <row r="1607" spans="2:2">
      <c r="B1607" s="84"/>
    </row>
    <row r="1608" spans="2:2">
      <c r="B1608" s="84"/>
    </row>
    <row r="1609" spans="2:2">
      <c r="B1609" s="84"/>
    </row>
    <row r="1610" spans="2:2">
      <c r="B1610" s="84"/>
    </row>
    <row r="1611" spans="2:2">
      <c r="B1611" s="84"/>
    </row>
    <row r="1612" spans="2:2">
      <c r="B1612" s="84"/>
    </row>
    <row r="1613" spans="2:2">
      <c r="B1613" s="84"/>
    </row>
    <row r="1614" spans="2:2">
      <c r="B1614" s="84"/>
    </row>
    <row r="1615" spans="2:2">
      <c r="B1615" s="84"/>
    </row>
    <row r="1616" spans="2:2">
      <c r="B1616" s="84"/>
    </row>
    <row r="1617" spans="2:2">
      <c r="B1617" s="84"/>
    </row>
    <row r="1618" spans="2:2">
      <c r="B1618" s="84"/>
    </row>
    <row r="1619" spans="2:2">
      <c r="B1619" s="84"/>
    </row>
    <row r="1620" spans="2:2">
      <c r="B1620" s="84"/>
    </row>
    <row r="1621" spans="2:2">
      <c r="B1621" s="84"/>
    </row>
    <row r="1622" spans="2:2">
      <c r="B1622" s="84"/>
    </row>
    <row r="1623" spans="2:2">
      <c r="B1623" s="84"/>
    </row>
    <row r="1624" spans="2:2">
      <c r="B1624" s="84"/>
    </row>
    <row r="1625" spans="2:2">
      <c r="B1625" s="84"/>
    </row>
    <row r="1626" spans="2:2">
      <c r="B1626" s="84"/>
    </row>
    <row r="1627" spans="2:2">
      <c r="B1627" s="84"/>
    </row>
    <row r="1628" spans="2:2">
      <c r="B1628" s="84"/>
    </row>
    <row r="1629" spans="2:2">
      <c r="B1629" s="84"/>
    </row>
    <row r="1630" spans="2:2">
      <c r="B1630" s="84"/>
    </row>
    <row r="1631" spans="2:2">
      <c r="B1631" s="84"/>
    </row>
    <row r="1632" spans="2:2">
      <c r="B1632" s="84"/>
    </row>
    <row r="1633" spans="2:2">
      <c r="B1633" s="84"/>
    </row>
    <row r="1634" spans="2:2">
      <c r="B1634" s="84"/>
    </row>
    <row r="1635" spans="2:2">
      <c r="B1635" s="84"/>
    </row>
    <row r="1636" spans="2:2">
      <c r="B1636" s="84"/>
    </row>
    <row r="1637" spans="2:2">
      <c r="B1637" s="84"/>
    </row>
    <row r="1638" spans="2:2">
      <c r="B1638" s="84"/>
    </row>
    <row r="1639" spans="2:2">
      <c r="B1639" s="84"/>
    </row>
    <row r="1640" spans="2:2">
      <c r="B1640" s="84"/>
    </row>
    <row r="1641" spans="2:2">
      <c r="B1641" s="84"/>
    </row>
    <row r="1642" spans="2:2">
      <c r="B1642" s="84"/>
    </row>
    <row r="1643" spans="2:2">
      <c r="B1643" s="84"/>
    </row>
    <row r="1644" spans="2:2">
      <c r="B1644" s="84"/>
    </row>
    <row r="1645" spans="2:2">
      <c r="B1645" s="84"/>
    </row>
    <row r="1646" spans="2:2">
      <c r="B1646" s="84"/>
    </row>
    <row r="1647" spans="2:2">
      <c r="B1647" s="84"/>
    </row>
    <row r="1648" spans="2:2">
      <c r="B1648" s="84"/>
    </row>
    <row r="1649" spans="2:2">
      <c r="B1649" s="84"/>
    </row>
    <row r="1650" spans="2:2">
      <c r="B1650" s="84"/>
    </row>
    <row r="1651" spans="2:2">
      <c r="B1651" s="84"/>
    </row>
    <row r="1652" spans="2:2">
      <c r="B1652" s="84"/>
    </row>
    <row r="1653" spans="2:2">
      <c r="B1653" s="84"/>
    </row>
    <row r="1654" spans="2:2">
      <c r="B1654" s="84"/>
    </row>
    <row r="1655" spans="2:2">
      <c r="B1655" s="84"/>
    </row>
    <row r="1656" spans="2:2">
      <c r="B1656" s="84"/>
    </row>
    <row r="1657" spans="2:2">
      <c r="B1657" s="84"/>
    </row>
    <row r="1658" spans="2:2">
      <c r="B1658" s="84"/>
    </row>
    <row r="1659" spans="2:2">
      <c r="B1659" s="84"/>
    </row>
    <row r="1660" spans="2:2">
      <c r="B1660" s="84"/>
    </row>
    <row r="1661" spans="2:2">
      <c r="B1661" s="84"/>
    </row>
    <row r="1662" spans="2:2">
      <c r="B1662" s="84"/>
    </row>
    <row r="1663" spans="2:2">
      <c r="B1663" s="84"/>
    </row>
    <row r="1664" spans="2:2">
      <c r="B1664" s="84"/>
    </row>
    <row r="1665" spans="2:2">
      <c r="B1665" s="84"/>
    </row>
    <row r="1666" spans="2:2">
      <c r="B1666" s="84"/>
    </row>
    <row r="1667" spans="2:2">
      <c r="B1667" s="84"/>
    </row>
    <row r="1668" spans="2:2">
      <c r="B1668" s="84"/>
    </row>
    <row r="1669" spans="2:2">
      <c r="B1669" s="84"/>
    </row>
    <row r="1670" spans="2:2">
      <c r="B1670" s="84"/>
    </row>
    <row r="1671" spans="2:2">
      <c r="B1671" s="84"/>
    </row>
    <row r="1672" spans="2:2">
      <c r="B1672" s="84"/>
    </row>
    <row r="1673" spans="2:2">
      <c r="B1673" s="84"/>
    </row>
    <row r="1674" spans="2:2">
      <c r="B1674" s="84"/>
    </row>
    <row r="1675" spans="2:2">
      <c r="B1675" s="84"/>
    </row>
    <row r="1676" spans="2:2">
      <c r="B1676" s="84"/>
    </row>
    <row r="1677" spans="2:2">
      <c r="B1677" s="84"/>
    </row>
    <row r="1678" spans="2:2">
      <c r="B1678" s="84"/>
    </row>
    <row r="1679" spans="2:2">
      <c r="B1679" s="84"/>
    </row>
    <row r="1680" spans="2:2">
      <c r="B1680" s="84"/>
    </row>
    <row r="1681" spans="2:2">
      <c r="B1681" s="84"/>
    </row>
    <row r="1682" spans="2:2">
      <c r="B1682" s="84"/>
    </row>
    <row r="1683" spans="2:2">
      <c r="B1683" s="84"/>
    </row>
    <row r="1684" spans="2:2">
      <c r="B1684" s="84"/>
    </row>
    <row r="1685" spans="2:2">
      <c r="B1685" s="84"/>
    </row>
    <row r="1686" spans="2:2">
      <c r="B1686" s="84"/>
    </row>
    <row r="1687" spans="2:2">
      <c r="B1687" s="84"/>
    </row>
    <row r="1688" spans="2:2">
      <c r="B1688" s="84"/>
    </row>
    <row r="1689" spans="2:2">
      <c r="B1689" s="84"/>
    </row>
    <row r="1690" spans="2:2">
      <c r="B1690" s="84"/>
    </row>
    <row r="1691" spans="2:2">
      <c r="B1691" s="84"/>
    </row>
    <row r="1692" spans="2:2">
      <c r="B1692" s="84"/>
    </row>
    <row r="1693" spans="2:2">
      <c r="B1693" s="84"/>
    </row>
    <row r="1694" spans="2:2">
      <c r="B1694" s="84"/>
    </row>
    <row r="1695" spans="2:2">
      <c r="B1695" s="84"/>
    </row>
    <row r="1696" spans="2:2">
      <c r="B1696" s="84"/>
    </row>
    <row r="1697" spans="2:2">
      <c r="B1697" s="84"/>
    </row>
    <row r="1698" spans="2:2">
      <c r="B1698" s="84"/>
    </row>
    <row r="1699" spans="2:2">
      <c r="B1699" s="84"/>
    </row>
    <row r="1700" spans="2:2">
      <c r="B1700" s="84"/>
    </row>
    <row r="1701" spans="2:2">
      <c r="B1701" s="84"/>
    </row>
    <row r="1702" spans="2:2">
      <c r="B1702" s="84"/>
    </row>
    <row r="1703" spans="2:2">
      <c r="B1703" s="84"/>
    </row>
    <row r="1704" spans="2:2">
      <c r="B1704" s="84"/>
    </row>
    <row r="1705" spans="2:2">
      <c r="B1705" s="84"/>
    </row>
    <row r="1706" spans="2:2">
      <c r="B1706" s="84"/>
    </row>
    <row r="1707" spans="2:2">
      <c r="B1707" s="84"/>
    </row>
    <row r="1708" spans="2:2">
      <c r="B1708" s="84"/>
    </row>
    <row r="1709" spans="2:2">
      <c r="B1709" s="84"/>
    </row>
    <row r="1710" spans="2:2">
      <c r="B1710" s="84"/>
    </row>
    <row r="1711" spans="2:2">
      <c r="B1711" s="84"/>
    </row>
    <row r="1712" spans="2:2">
      <c r="B1712" s="84"/>
    </row>
    <row r="1713" spans="2:2">
      <c r="B1713" s="84"/>
    </row>
    <row r="1714" spans="2:2">
      <c r="B1714" s="84"/>
    </row>
    <row r="1715" spans="2:2">
      <c r="B1715" s="84"/>
    </row>
    <row r="1716" spans="2:2">
      <c r="B1716" s="84"/>
    </row>
    <row r="1717" spans="2:2">
      <c r="B1717" s="84"/>
    </row>
    <row r="1718" spans="2:2">
      <c r="B1718" s="84"/>
    </row>
    <row r="1719" spans="2:2">
      <c r="B1719" s="84"/>
    </row>
    <row r="1720" spans="2:2">
      <c r="B1720" s="84"/>
    </row>
    <row r="1721" spans="2:2">
      <c r="B1721" s="84"/>
    </row>
    <row r="1722" spans="2:2">
      <c r="B1722" s="84"/>
    </row>
    <row r="1723" spans="2:2">
      <c r="B1723" s="84"/>
    </row>
    <row r="1724" spans="2:2">
      <c r="B1724" s="84"/>
    </row>
    <row r="1725" spans="2:2">
      <c r="B1725" s="84"/>
    </row>
    <row r="1726" spans="2:2">
      <c r="B1726" s="84"/>
    </row>
    <row r="1727" spans="2:2">
      <c r="B1727" s="84"/>
    </row>
    <row r="1728" spans="2:2">
      <c r="B1728" s="84"/>
    </row>
    <row r="1729" spans="2:2">
      <c r="B1729" s="84"/>
    </row>
    <row r="1730" spans="2:2">
      <c r="B1730" s="84"/>
    </row>
    <row r="1731" spans="2:2">
      <c r="B1731" s="84"/>
    </row>
    <row r="1732" spans="2:2">
      <c r="B1732" s="84"/>
    </row>
    <row r="1733" spans="2:2">
      <c r="B1733" s="84"/>
    </row>
    <row r="1734" spans="2:2">
      <c r="B1734" s="84"/>
    </row>
    <row r="1735" spans="2:2">
      <c r="B1735" s="84"/>
    </row>
    <row r="1736" spans="2:2">
      <c r="B1736" s="84"/>
    </row>
    <row r="1737" spans="2:2">
      <c r="B1737" s="84"/>
    </row>
    <row r="1738" spans="2:2">
      <c r="B1738" s="84"/>
    </row>
    <row r="1739" spans="2:2">
      <c r="B1739" s="84"/>
    </row>
    <row r="1740" spans="2:2">
      <c r="B1740" s="84"/>
    </row>
    <row r="1741" spans="2:2">
      <c r="B1741" s="84"/>
    </row>
    <row r="1742" spans="2:2">
      <c r="B1742" s="84"/>
    </row>
    <row r="1743" spans="2:2">
      <c r="B1743" s="84"/>
    </row>
    <row r="1744" spans="2:2">
      <c r="B1744" s="84"/>
    </row>
    <row r="1745" spans="2:2">
      <c r="B1745" s="84"/>
    </row>
    <row r="1746" spans="2:2">
      <c r="B1746" s="84"/>
    </row>
    <row r="1747" spans="2:2">
      <c r="B1747" s="84"/>
    </row>
    <row r="1748" spans="2:2">
      <c r="B1748" s="84"/>
    </row>
    <row r="1749" spans="2:2">
      <c r="B1749" s="84"/>
    </row>
    <row r="1750" spans="2:2">
      <c r="B1750" s="84"/>
    </row>
    <row r="1751" spans="2:2">
      <c r="B1751" s="84"/>
    </row>
    <row r="1752" spans="2:2">
      <c r="B1752" s="84"/>
    </row>
    <row r="1753" spans="2:2">
      <c r="B1753" s="84"/>
    </row>
    <row r="1754" spans="2:2">
      <c r="B1754" s="84"/>
    </row>
    <row r="1755" spans="2:2">
      <c r="B1755" s="84"/>
    </row>
    <row r="1756" spans="2:2">
      <c r="B1756" s="84"/>
    </row>
    <row r="1757" spans="2:2">
      <c r="B1757" s="84"/>
    </row>
    <row r="1758" spans="2:2">
      <c r="B1758" s="84"/>
    </row>
    <row r="1759" spans="2:2">
      <c r="B1759" s="84"/>
    </row>
    <row r="1760" spans="2:2">
      <c r="B1760" s="84"/>
    </row>
    <row r="1761" spans="2:2">
      <c r="B1761" s="84"/>
    </row>
    <row r="1762" spans="2:2">
      <c r="B1762" s="84"/>
    </row>
    <row r="1763" spans="2:2">
      <c r="B1763" s="84"/>
    </row>
    <row r="1764" spans="2:2">
      <c r="B1764" s="84"/>
    </row>
    <row r="1765" spans="2:2">
      <c r="B1765" s="84"/>
    </row>
    <row r="1766" spans="2:2">
      <c r="B1766" s="84"/>
    </row>
    <row r="1767" spans="2:2">
      <c r="B1767" s="84"/>
    </row>
    <row r="1768" spans="2:2">
      <c r="B1768" s="84"/>
    </row>
    <row r="1769" spans="2:2">
      <c r="B1769" s="84"/>
    </row>
    <row r="1770" spans="2:2">
      <c r="B1770" s="84"/>
    </row>
    <row r="1771" spans="2:2">
      <c r="B1771" s="84"/>
    </row>
  </sheetData>
  <mergeCells count="7">
    <mergeCell ref="A41:F41"/>
    <mergeCell ref="C4:F4"/>
    <mergeCell ref="C6:F6"/>
    <mergeCell ref="B11:F11"/>
    <mergeCell ref="B26:F26"/>
    <mergeCell ref="B22:F22"/>
    <mergeCell ref="B35:F35"/>
  </mergeCells>
  <phoneticPr fontId="17" type="noConversion"/>
  <pageMargins left="0.75" right="0.75" top="1" bottom="1" header="0.4921259845" footer="0.4921259845"/>
  <pageSetup paperSize="9" scale="95" orientation="portrait" r:id="rId1"/>
  <headerFooter alignWithMargins="0">
    <oddFooter>&amp;C&amp;"Tahoma,Normálne"&amp;7Strana &amp;P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</vt:lpstr>
    </vt:vector>
  </TitlesOfParts>
  <Company>A.S.P. COMPANY Bratislava,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Stanislav KARNIŠ</dc:creator>
  <cp:lastModifiedBy>Papčová</cp:lastModifiedBy>
  <cp:lastPrinted>2020-10-28T01:14:34Z</cp:lastPrinted>
  <dcterms:created xsi:type="dcterms:W3CDTF">2019-09-04T10:28:23Z</dcterms:created>
  <dcterms:modified xsi:type="dcterms:W3CDTF">2020-12-07T11:08:28Z</dcterms:modified>
</cp:coreProperties>
</file>